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сводка по пожарам 28.09.2016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<sst xmlns="http://schemas.openxmlformats.org/spreadsheetml/2006/main" count="48" uniqueCount="45">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</sst>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266</c:v>
                </c:pt>
                <c:pt idx="1">
                  <c:v>161</c:v>
                </c:pt>
                <c:pt idx="2">
                  <c:v>160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302</c:v>
                </c:pt>
                <c:pt idx="1">
                  <c:v>175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40800"/>
        <c:axId val="198862512"/>
      </c:barChart>
      <c:catAx>
        <c:axId val="1397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862512"/>
        <c:crosses val="autoZero"/>
        <c:auto val="1"/>
        <c:lblAlgn val="ctr"/>
        <c:lblOffset val="100"/>
        <c:noMultiLvlLbl val="0"/>
      </c:catAx>
      <c:valAx>
        <c:axId val="198862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974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9</c:v>
                </c:pt>
                <c:pt idx="3">
                  <c:v>28</c:v>
                </c:pt>
                <c:pt idx="4">
                  <c:v>10</c:v>
                </c:pt>
                <c:pt idx="5">
                  <c:v>30</c:v>
                </c:pt>
                <c:pt idx="6">
                  <c:v>117</c:v>
                </c:pt>
                <c:pt idx="7">
                  <c:v>161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61</c:v>
                </c:pt>
                <c:pt idx="1">
                  <c:v>30</c:v>
                </c:pt>
                <c:pt idx="2">
                  <c:v>4</c:v>
                </c:pt>
                <c:pt idx="3">
                  <c:v>48</c:v>
                </c:pt>
                <c:pt idx="4">
                  <c:v>28</c:v>
                </c:pt>
                <c:pt idx="5">
                  <c:v>25</c:v>
                </c:pt>
                <c:pt idx="6">
                  <c:v>106</c:v>
                </c:pt>
                <c:pt idx="7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63296"/>
        <c:axId val="198863688"/>
      </c:barChart>
      <c:catAx>
        <c:axId val="1988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863688"/>
        <c:crosses val="autoZero"/>
        <c:auto val="1"/>
        <c:lblAlgn val="ctr"/>
        <c:lblOffset val="0"/>
        <c:tickLblSkip val="1"/>
        <c:noMultiLvlLbl val="0"/>
      </c:catAx>
      <c:valAx>
        <c:axId val="198863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86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38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28</c:v>
                </c:pt>
                <c:pt idx="5">
                  <c:v>6</c:v>
                </c:pt>
                <c:pt idx="6">
                  <c:v>13</c:v>
                </c:pt>
                <c:pt idx="7">
                  <c:v>18</c:v>
                </c:pt>
                <c:pt idx="8">
                  <c:v>95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28</c:v>
                </c:pt>
                <c:pt idx="1">
                  <c:v>50</c:v>
                </c:pt>
                <c:pt idx="2">
                  <c:v>12</c:v>
                </c:pt>
                <c:pt idx="3">
                  <c:v>48</c:v>
                </c:pt>
                <c:pt idx="4">
                  <c:v>36</c:v>
                </c:pt>
                <c:pt idx="5">
                  <c:v>3</c:v>
                </c:pt>
                <c:pt idx="6">
                  <c:v>12</c:v>
                </c:pt>
                <c:pt idx="7">
                  <c:v>21</c:v>
                </c:pt>
                <c:pt idx="8">
                  <c:v>79</c:v>
                </c:pt>
                <c:pt idx="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64472"/>
        <c:axId val="198864864"/>
      </c:barChart>
      <c:catAx>
        <c:axId val="19886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864864"/>
        <c:crosses val="autoZero"/>
        <c:auto val="1"/>
        <c:lblAlgn val="ctr"/>
        <c:lblOffset val="100"/>
        <c:tickLblSkip val="1"/>
        <c:noMultiLvlLbl val="0"/>
      </c:catAx>
      <c:valAx>
        <c:axId val="19886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864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9</c:v>
                </c:pt>
                <c:pt idx="3">
                  <c:v>28</c:v>
                </c:pt>
                <c:pt idx="4">
                  <c:v>10</c:v>
                </c:pt>
                <c:pt idx="5">
                  <c:v>30</c:v>
                </c:pt>
                <c:pt idx="6">
                  <c:v>117</c:v>
                </c:pt>
                <c:pt idx="7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38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28</c:v>
                </c:pt>
                <c:pt idx="5">
                  <c:v>6</c:v>
                </c:pt>
                <c:pt idx="6">
                  <c:v>13</c:v>
                </c:pt>
                <c:pt idx="7">
                  <c:v>18</c:v>
                </c:pt>
                <c:pt idx="8">
                  <c:v>95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42641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266</v>
      </c>
      <c r="D5" s="27">
        <v>302</v>
      </c>
      <c r="E5" s="28">
        <f t="shared" ref="E5:E16" si="0">IF(C5*100/D5-100&gt;100,C5/D5,C5*100/D5-100)</f>
        <v>-11.920529801324506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161</v>
      </c>
      <c r="D6" s="27">
        <v>175</v>
      </c>
      <c r="E6" s="28">
        <f t="shared" si="0"/>
        <v>-8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6982644</v>
      </c>
      <c r="D7" s="29">
        <v>1629972479</v>
      </c>
      <c r="E7" s="28">
        <f t="shared" si="0"/>
        <v>-99.571609699552482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160</v>
      </c>
      <c r="D12" s="32">
        <v>202</v>
      </c>
      <c r="E12" s="28">
        <f t="shared" si="0"/>
        <v>-20.792079207920793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16</v>
      </c>
      <c r="D13" s="31">
        <v>9</v>
      </c>
      <c r="E13" s="28">
        <f t="shared" si="0"/>
        <v>77.777777777777771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110050000</v>
      </c>
      <c r="E16" s="28">
        <f t="shared" si="0"/>
        <v>-88.641526578827808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50</v>
      </c>
      <c r="D18" s="33">
        <v>61</v>
      </c>
      <c r="E18" s="28">
        <f t="shared" ref="E18:E25" si="2">IF(C18*100/D18-100&gt;100,C18/D18,C18*100/D18-100)</f>
        <v>-18.032786885245898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22</v>
      </c>
      <c r="D19" s="33">
        <v>30</v>
      </c>
      <c r="E19" s="28">
        <f t="shared" si="2"/>
        <v>-26.666666666666671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28</v>
      </c>
      <c r="D21" s="33">
        <v>48</v>
      </c>
      <c r="E21" s="28">
        <f t="shared" si="2"/>
        <v>-41.666666666666664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10</v>
      </c>
      <c r="D22" s="33">
        <v>28</v>
      </c>
      <c r="E22" s="28">
        <f t="shared" si="2"/>
        <v>-64.285714285714278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30</v>
      </c>
      <c r="D23" s="33">
        <v>25</v>
      </c>
      <c r="E23" s="28">
        <f t="shared" si="2"/>
        <v>20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117</v>
      </c>
      <c r="D24" s="33">
        <v>106</v>
      </c>
      <c r="E24" s="28">
        <f t="shared" si="2"/>
        <v>10.377358490566039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161</v>
      </c>
      <c r="D25" s="33">
        <v>175</v>
      </c>
      <c r="E25" s="28">
        <f t="shared" si="2"/>
        <v>-8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38</v>
      </c>
      <c r="D27" s="33">
        <v>28</v>
      </c>
      <c r="E27" s="28">
        <f t="shared" ref="E27:E42" si="4">IF(C27*100/D27-100&gt;100,C27/D27,C27*100/D27-100)</f>
        <v>35.714285714285722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22</v>
      </c>
      <c r="D28" s="33">
        <v>50</v>
      </c>
      <c r="E28" s="28">
        <f>IF(C28*100/D28-100&gt;100,C28/D28,C28*100/D28-100)</f>
        <v>-56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16</v>
      </c>
      <c r="D29" s="33">
        <v>12</v>
      </c>
      <c r="E29" s="28">
        <f>IF(C29*100/D29-100&gt;100,C29/D29,C29*100/D29-100)</f>
        <v>33.333333333333343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30</v>
      </c>
      <c r="D30" s="33">
        <v>48</v>
      </c>
      <c r="E30" s="28">
        <f t="shared" si="4"/>
        <v>-37.5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28</v>
      </c>
      <c r="D31" s="33">
        <v>36</v>
      </c>
      <c r="E31" s="28">
        <f t="shared" si="4"/>
        <v>-22.222222222222229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13</v>
      </c>
      <c r="D33" s="33">
        <v>12</v>
      </c>
      <c r="E33" s="28">
        <f t="shared" si="4"/>
        <v>8.3333333333333286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18</v>
      </c>
      <c r="D34" s="33">
        <v>21</v>
      </c>
      <c r="E34" s="28">
        <f t="shared" si="4"/>
        <v>-14.285714285714292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95</v>
      </c>
      <c r="D35" s="33">
        <v>79</v>
      </c>
      <c r="E35" s="28">
        <f t="shared" si="4"/>
        <v>20.25316455696202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13</v>
      </c>
      <c r="E36" s="28">
        <f t="shared" si="4"/>
        <v>-7.6923076923076934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21</v>
      </c>
      <c r="D37" s="33">
        <v>29</v>
      </c>
      <c r="E37" s="28">
        <f t="shared" si="4"/>
        <v>-27.58620689655173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220</v>
      </c>
      <c r="D38" s="33">
        <v>242</v>
      </c>
      <c r="E38" s="28">
        <f t="shared" si="4"/>
        <v>-9.0909090909090935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2522</v>
      </c>
      <c r="D39" s="33">
        <v>6704</v>
      </c>
      <c r="E39" s="28">
        <f t="shared" si="4"/>
        <v>-62.380668257756561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11533</v>
      </c>
      <c r="D40" s="33">
        <v>7424</v>
      </c>
      <c r="E40" s="28">
        <f t="shared" si="4"/>
        <v>55.347521551724128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7</v>
      </c>
      <c r="D41" s="33">
        <v>4</v>
      </c>
      <c r="E41" s="28">
        <f t="shared" si="4"/>
        <v>75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60</v>
      </c>
      <c r="D42" s="33">
        <v>73</v>
      </c>
      <c r="E42" s="28">
        <f t="shared" si="4"/>
        <v>-17.808219178082197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2016-09-14T09:22:02Z</cp:lastPrinted>
  <dcterms:created xsi:type="dcterms:W3CDTF">1997-03-25T06:43:11Z</dcterms:created>
  <dcterms:modified xsi:type="dcterms:W3CDTF">2016-09-28T09:19:49Z</dcterms:modified>
</cp:coreProperties>
</file>