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45"/>
  </bookViews>
  <sheets>
    <sheet name="20072016" sheetId="2" r:id="rId1"/>
  </sheets>
  <definedNames>
    <definedName name="_xlnm.Print_Titles" localSheetId="0">'20072016'!$10:$11</definedName>
  </definedNames>
  <calcPr calcId="162913"/>
</workbook>
</file>

<file path=xl/calcChain.xml><?xml version="1.0" encoding="utf-8"?>
<calcChain xmlns="http://schemas.openxmlformats.org/spreadsheetml/2006/main">
  <c r="F35" i="2" l="1"/>
  <c r="F34" i="2"/>
  <c r="F33" i="2"/>
  <c r="F32" i="2"/>
  <c r="F31" i="2"/>
  <c r="F30" i="2"/>
  <c r="F29" i="2"/>
  <c r="F28" i="2"/>
  <c r="F27" i="2"/>
  <c r="F26" i="2"/>
  <c r="F25" i="2"/>
  <c r="F24" i="2"/>
  <c r="E38" i="2" l="1"/>
  <c r="D38" i="2"/>
  <c r="C38" i="2"/>
  <c r="F16" i="2"/>
  <c r="F17" i="2"/>
  <c r="F18" i="2"/>
  <c r="F19" i="2"/>
  <c r="F20" i="2"/>
  <c r="F21" i="2"/>
  <c r="F22" i="2"/>
  <c r="F23" i="2"/>
  <c r="F36" i="2"/>
  <c r="F37" i="2"/>
  <c r="F15" i="2" l="1"/>
  <c r="F14" i="2"/>
  <c r="F13" i="2"/>
  <c r="A14" i="2"/>
  <c r="A15" i="2" s="1"/>
  <c r="A17" i="2" s="1"/>
  <c r="A23" i="2" s="1"/>
  <c r="A24" i="2" s="1"/>
  <c r="A25" i="2" s="1"/>
  <c r="A26" i="2" s="1"/>
  <c r="A29" i="2" s="1"/>
  <c r="A30" i="2" s="1"/>
  <c r="A31" i="2" s="1"/>
  <c r="A32" i="2" s="1"/>
  <c r="A34" i="2" s="1"/>
  <c r="A36" i="2" s="1"/>
  <c r="A37" i="2" s="1"/>
  <c r="F12" i="2"/>
  <c r="F38" i="2" l="1"/>
</calcChain>
</file>

<file path=xl/sharedStrings.xml><?xml version="1.0" encoding="utf-8"?>
<sst xmlns="http://schemas.openxmlformats.org/spreadsheetml/2006/main" count="52" uniqueCount="49">
  <si>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</si>
  <si>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</si>
  <si>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</si>
  <si>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</si>
  <si>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</si>
  <si>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</si>
  <si>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</si>
  <si>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</si>
  <si>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</si>
  <si>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</si>
  <si>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</si>
  <si>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</si>
  <si>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</si>
  <si>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</si>
  <si>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</si>
  <si>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</si>
  <si>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</si>
  <si>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
Думы города Сургута шестого созыва</t>
  </si>
  <si>
    <t>Территориальной избирательной комиссии</t>
  </si>
  <si>
    <t>города Сургута</t>
  </si>
  <si>
    <t>Азизов Анатолий Азизович</t>
  </si>
  <si>
    <t>Антропова Елена Александровна</t>
  </si>
  <si>
    <t>Барсов Евгений Вячеславович</t>
  </si>
  <si>
    <t>Бикеева Рамиля Гильманова</t>
  </si>
  <si>
    <t>Болдырева Надежда Владимировна</t>
  </si>
  <si>
    <t>Болотов Владимир Николаевич</t>
  </si>
  <si>
    <t>Васин Сергей Викторович</t>
  </si>
  <si>
    <t>Голодюк Валерий Иванович</t>
  </si>
  <si>
    <t>Гуз Дмитрий Геннадьевич</t>
  </si>
  <si>
    <t>Калиниченко Татьяна Викторовна</t>
  </si>
  <si>
    <t>Клишин Владимир Васильевич</t>
  </si>
  <si>
    <t>Красноярова Надежда Александровна</t>
  </si>
  <si>
    <t>Кучин Алексей Сергеевич</t>
  </si>
  <si>
    <t>Леснова Ольга Валерьевна</t>
  </si>
  <si>
    <t>Макеев Сергей Федорович</t>
  </si>
  <si>
    <t>Мигунов Александр Иванович</t>
  </si>
  <si>
    <t>Пахотин Дмитрий Сергеевич</t>
  </si>
  <si>
    <t>Пономарев Виктор Георгиевич</t>
  </si>
  <si>
    <t>Птицын Сасилий Иванович</t>
  </si>
  <si>
    <t>Рогулин Владимир Иванович</t>
  </si>
  <si>
    <t>Рыбак Евгений Анатольевич</t>
  </si>
  <si>
    <t>Синенко Денис Викторович</t>
  </si>
  <si>
    <t>Слепов Максим Николаевич</t>
  </si>
  <si>
    <t>Хрипков Сергей Владимирович</t>
  </si>
  <si>
    <t>Чубенко Вероника Львовна</t>
  </si>
  <si>
    <t>Энгель Олег Алексеевич</t>
  </si>
  <si>
    <t>Приложение</t>
  </si>
  <si>
    <t>к письму от</t>
  </si>
  <si>
    <t>№ 01-08/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</si>
</sst>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2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4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48"/>
  <sheetViews>
    <sheetView tabSelected="1" topLeftCell="A8" workbookViewId="0">
      <selection activeCell="L32" sqref="L32"/>
    </sheetView>
  </sheetViews>
  <sheetFormatPr defaultColWidth="9.140625" defaultRowHeight="12.75" outlineLevelCol="1" x14ac:dyDescent="0.2"/>
  <cols>
    <col min="1" max="1" width="5.140625" style="1" customWidth="1"/>
    <col min="2" max="2" width="28.85546875" style="1" customWidth="1"/>
    <col min="3" max="3" width="15.85546875" style="1" customWidth="1"/>
    <col min="4" max="4" width="18.5703125" style="1" customWidth="1"/>
    <col min="5" max="5" width="12.42578125" style="1" hidden="1" customWidth="1" outlineLevel="1"/>
    <col min="6" max="6" width="14.42578125" style="1" customWidth="1" collapsed="1"/>
    <col min="7" max="16384" width="9.140625" style="1"/>
  </cols>
  <sheetData>
    <row r="1" spans="1:8" s="31" customFormat="1" ht="12" x14ac:dyDescent="0.2">
      <c r="D1" s="32" t="s">
        <v>46</v>
      </c>
      <c r="F1" s="33">
        <v>7</v>
      </c>
    </row>
    <row r="2" spans="1:8" s="31" customFormat="1" ht="12" x14ac:dyDescent="0.2">
      <c r="D2" s="32" t="s">
        <v>47</v>
      </c>
      <c r="F2" s="34">
        <v>42579</v>
      </c>
    </row>
    <row r="3" spans="1:8" s="31" customFormat="1" ht="12" x14ac:dyDescent="0.2">
      <c r="D3" s="32" t="s">
        <v>48</v>
      </c>
      <c r="F3" s="35">
        <v>182</v>
      </c>
    </row>
    <row r="4" spans="1:8" s="31" customFormat="1" ht="12" x14ac:dyDescent="0.2"/>
    <row r="5" spans="1:8" ht="39.75" customHeight="1" x14ac:dyDescent="0.2">
      <c r="A5" s="28" t="s">
        <v>17</v>
      </c>
      <c r="B5" s="28"/>
      <c r="C5" s="28"/>
      <c r="D5" s="28"/>
      <c r="E5" s="28"/>
      <c r="F5" s="28"/>
    </row>
    <row r="6" spans="1:8" s="19" customFormat="1" x14ac:dyDescent="0.2">
      <c r="C6" s="19" t="s">
        <v>7</v>
      </c>
    </row>
    <row r="7" spans="1:8" s="17" customFormat="1" ht="10.5" customHeight="1" x14ac:dyDescent="0.2"/>
    <row r="8" spans="1:8" x14ac:dyDescent="0.2">
      <c r="B8" s="2" t="s">
        <v>8</v>
      </c>
      <c r="C8" s="29">
        <v>42571</v>
      </c>
      <c r="D8" s="29"/>
      <c r="E8" s="1" t="s">
        <v>9</v>
      </c>
      <c r="F8" s="1" t="s">
        <v>9</v>
      </c>
    </row>
    <row r="9" spans="1:8" x14ac:dyDescent="0.2">
      <c r="F9" s="30"/>
    </row>
    <row r="10" spans="1:8" s="6" customFormat="1" ht="41.25" customHeight="1" x14ac:dyDescent="0.25">
      <c r="A10" s="3" t="s">
        <v>10</v>
      </c>
      <c r="B10" s="3" t="s">
        <v>0</v>
      </c>
      <c r="C10" s="3" t="s">
        <v>13</v>
      </c>
      <c r="D10" s="3" t="s">
        <v>14</v>
      </c>
      <c r="E10" s="4" t="s">
        <v>15</v>
      </c>
      <c r="F10" s="3" t="s">
        <v>16</v>
      </c>
      <c r="G10" s="5"/>
      <c r="H10" s="5"/>
    </row>
    <row r="11" spans="1:8" s="10" customFormat="1" ht="14.25" customHeight="1" x14ac:dyDescent="0.2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9"/>
      <c r="H11" s="9"/>
    </row>
    <row r="12" spans="1:8" s="13" customFormat="1" ht="26.25" customHeight="1" x14ac:dyDescent="0.25">
      <c r="A12" s="11">
        <v>1</v>
      </c>
      <c r="B12" s="24" t="s">
        <v>20</v>
      </c>
      <c r="C12" s="20">
        <v>500</v>
      </c>
      <c r="D12" s="25">
        <v>72</v>
      </c>
      <c r="E12" s="26"/>
      <c r="F12" s="25">
        <f>C12-D12-E12</f>
        <v>428</v>
      </c>
      <c r="G12" s="12"/>
      <c r="H12" s="12"/>
    </row>
    <row r="13" spans="1:8" s="13" customFormat="1" ht="26.25" customHeight="1" x14ac:dyDescent="0.25">
      <c r="A13" s="11">
        <v>2</v>
      </c>
      <c r="B13" s="24" t="s">
        <v>21</v>
      </c>
      <c r="C13" s="20">
        <v>1000</v>
      </c>
      <c r="D13" s="25">
        <v>684</v>
      </c>
      <c r="E13" s="26"/>
      <c r="F13" s="25">
        <f t="shared" ref="F13:F37" si="0">C13-D13-E13</f>
        <v>316</v>
      </c>
      <c r="G13" s="12"/>
      <c r="H13" s="12"/>
    </row>
    <row r="14" spans="1:8" s="13" customFormat="1" ht="26.25" customHeight="1" x14ac:dyDescent="0.25">
      <c r="A14" s="11">
        <f t="shared" ref="A14:A37" si="1">A13+1</f>
        <v>3</v>
      </c>
      <c r="B14" s="24" t="s">
        <v>22</v>
      </c>
      <c r="C14" s="20">
        <v>0</v>
      </c>
      <c r="D14" s="25">
        <v>0</v>
      </c>
      <c r="E14" s="26"/>
      <c r="F14" s="25">
        <f t="shared" si="0"/>
        <v>0</v>
      </c>
      <c r="G14" s="12"/>
      <c r="H14" s="12"/>
    </row>
    <row r="15" spans="1:8" s="13" customFormat="1" ht="26.25" customHeight="1" x14ac:dyDescent="0.25">
      <c r="A15" s="11">
        <f t="shared" si="1"/>
        <v>4</v>
      </c>
      <c r="B15" s="24" t="s">
        <v>23</v>
      </c>
      <c r="C15" s="21">
        <v>5000</v>
      </c>
      <c r="D15" s="25">
        <v>100.8</v>
      </c>
      <c r="E15" s="26"/>
      <c r="F15" s="25">
        <f t="shared" si="0"/>
        <v>4899.2</v>
      </c>
      <c r="G15" s="12"/>
      <c r="H15" s="12"/>
    </row>
    <row r="16" spans="1:8" s="13" customFormat="1" ht="26.25" customHeight="1" x14ac:dyDescent="0.25">
      <c r="A16" s="11">
        <v>5</v>
      </c>
      <c r="B16" s="24" t="s">
        <v>24</v>
      </c>
      <c r="C16" s="20">
        <v>0</v>
      </c>
      <c r="D16" s="25">
        <v>0</v>
      </c>
      <c r="E16" s="26"/>
      <c r="F16" s="25">
        <f t="shared" si="0"/>
        <v>0</v>
      </c>
      <c r="G16" s="12"/>
      <c r="H16" s="12"/>
    </row>
    <row r="17" spans="1:8" s="13" customFormat="1" ht="26.25" customHeight="1" x14ac:dyDescent="0.25">
      <c r="A17" s="11">
        <f t="shared" si="1"/>
        <v>6</v>
      </c>
      <c r="B17" s="24" t="s">
        <v>25</v>
      </c>
      <c r="C17" s="20">
        <v>0</v>
      </c>
      <c r="D17" s="25">
        <v>0</v>
      </c>
      <c r="E17" s="26"/>
      <c r="F17" s="25">
        <f t="shared" si="0"/>
        <v>0</v>
      </c>
      <c r="G17" s="12"/>
      <c r="H17" s="12"/>
    </row>
    <row r="18" spans="1:8" s="13" customFormat="1" ht="26.25" customHeight="1" x14ac:dyDescent="0.25">
      <c r="A18" s="11">
        <v>7</v>
      </c>
      <c r="B18" s="24" t="s">
        <v>26</v>
      </c>
      <c r="C18" s="21">
        <v>0</v>
      </c>
      <c r="D18" s="25">
        <v>0</v>
      </c>
      <c r="E18" s="26"/>
      <c r="F18" s="25">
        <f t="shared" si="0"/>
        <v>0</v>
      </c>
      <c r="G18" s="12"/>
      <c r="H18" s="12"/>
    </row>
    <row r="19" spans="1:8" s="13" customFormat="1" ht="26.25" customHeight="1" x14ac:dyDescent="0.25">
      <c r="A19" s="11">
        <v>8</v>
      </c>
      <c r="B19" s="24" t="s">
        <v>27</v>
      </c>
      <c r="C19" s="20">
        <v>0</v>
      </c>
      <c r="D19" s="25">
        <v>0</v>
      </c>
      <c r="E19" s="26"/>
      <c r="F19" s="25">
        <f t="shared" si="0"/>
        <v>0</v>
      </c>
      <c r="G19" s="12"/>
      <c r="H19" s="12"/>
    </row>
    <row r="20" spans="1:8" s="13" customFormat="1" ht="26.25" customHeight="1" x14ac:dyDescent="0.25">
      <c r="A20" s="11">
        <v>9</v>
      </c>
      <c r="B20" s="24" t="s">
        <v>28</v>
      </c>
      <c r="C20" s="22">
        <v>0</v>
      </c>
      <c r="D20" s="25">
        <v>0</v>
      </c>
      <c r="E20" s="26"/>
      <c r="F20" s="25">
        <f t="shared" si="0"/>
        <v>0</v>
      </c>
      <c r="G20" s="12"/>
      <c r="H20" s="12"/>
    </row>
    <row r="21" spans="1:8" s="13" customFormat="1" ht="26.25" customHeight="1" x14ac:dyDescent="0.25">
      <c r="A21" s="11">
        <v>10</v>
      </c>
      <c r="B21" s="24" t="s">
        <v>29</v>
      </c>
      <c r="C21" s="20">
        <v>0</v>
      </c>
      <c r="D21" s="25">
        <v>0</v>
      </c>
      <c r="E21" s="26"/>
      <c r="F21" s="25">
        <f t="shared" si="0"/>
        <v>0</v>
      </c>
      <c r="G21" s="12"/>
      <c r="H21" s="12"/>
    </row>
    <row r="22" spans="1:8" s="13" customFormat="1" ht="26.25" customHeight="1" x14ac:dyDescent="0.25">
      <c r="A22" s="11">
        <v>11</v>
      </c>
      <c r="B22" s="24" t="s">
        <v>30</v>
      </c>
      <c r="C22" s="20">
        <v>10000</v>
      </c>
      <c r="D22" s="25">
        <v>0</v>
      </c>
      <c r="E22" s="26"/>
      <c r="F22" s="25">
        <f t="shared" si="0"/>
        <v>10000</v>
      </c>
      <c r="G22" s="12"/>
      <c r="H22" s="12"/>
    </row>
    <row r="23" spans="1:8" s="13" customFormat="1" ht="26.25" customHeight="1" x14ac:dyDescent="0.25">
      <c r="A23" s="11">
        <f t="shared" si="1"/>
        <v>12</v>
      </c>
      <c r="B23" s="27" t="s">
        <v>31</v>
      </c>
      <c r="C23" s="20">
        <v>0</v>
      </c>
      <c r="D23" s="25">
        <v>0</v>
      </c>
      <c r="E23" s="26"/>
      <c r="F23" s="25">
        <f t="shared" si="0"/>
        <v>0</v>
      </c>
      <c r="G23" s="12"/>
      <c r="H23" s="12"/>
    </row>
    <row r="24" spans="1:8" s="13" customFormat="1" ht="26.25" customHeight="1" x14ac:dyDescent="0.25">
      <c r="A24" s="11">
        <f t="shared" si="1"/>
        <v>13</v>
      </c>
      <c r="B24" s="27" t="s">
        <v>32</v>
      </c>
      <c r="C24" s="20">
        <v>0</v>
      </c>
      <c r="D24" s="25">
        <v>0</v>
      </c>
      <c r="E24" s="26"/>
      <c r="F24" s="25">
        <f t="shared" si="0"/>
        <v>0</v>
      </c>
      <c r="G24" s="12"/>
      <c r="H24" s="12"/>
    </row>
    <row r="25" spans="1:8" s="13" customFormat="1" ht="26.25" customHeight="1" x14ac:dyDescent="0.25">
      <c r="A25" s="11">
        <f t="shared" si="1"/>
        <v>14</v>
      </c>
      <c r="B25" s="27" t="s">
        <v>33</v>
      </c>
      <c r="C25" s="20">
        <v>200000</v>
      </c>
      <c r="D25" s="25">
        <v>0</v>
      </c>
      <c r="E25" s="26"/>
      <c r="F25" s="25">
        <f t="shared" si="0"/>
        <v>200000</v>
      </c>
      <c r="G25" s="12"/>
      <c r="H25" s="12"/>
    </row>
    <row r="26" spans="1:8" s="13" customFormat="1" ht="26.25" customHeight="1" x14ac:dyDescent="0.25">
      <c r="A26" s="11">
        <f t="shared" si="1"/>
        <v>15</v>
      </c>
      <c r="B26" s="27" t="s">
        <v>34</v>
      </c>
      <c r="C26" s="20">
        <v>200000</v>
      </c>
      <c r="D26" s="25">
        <v>0</v>
      </c>
      <c r="E26" s="26"/>
      <c r="F26" s="25">
        <f t="shared" si="0"/>
        <v>200000</v>
      </c>
      <c r="G26" s="12"/>
      <c r="H26" s="12"/>
    </row>
    <row r="27" spans="1:8" s="13" customFormat="1" ht="26.25" customHeight="1" x14ac:dyDescent="0.25">
      <c r="A27" s="11">
        <v>16</v>
      </c>
      <c r="B27" s="27" t="s">
        <v>35</v>
      </c>
      <c r="C27" s="20">
        <v>1600</v>
      </c>
      <c r="D27" s="25">
        <v>1600</v>
      </c>
      <c r="E27" s="26"/>
      <c r="F27" s="25">
        <f t="shared" si="0"/>
        <v>0</v>
      </c>
      <c r="G27" s="12"/>
      <c r="H27" s="12"/>
    </row>
    <row r="28" spans="1:8" s="13" customFormat="1" ht="26.25" customHeight="1" x14ac:dyDescent="0.25">
      <c r="A28" s="11">
        <v>17</v>
      </c>
      <c r="B28" s="27" t="s">
        <v>36</v>
      </c>
      <c r="C28" s="23">
        <v>150000</v>
      </c>
      <c r="D28" s="25">
        <v>0</v>
      </c>
      <c r="E28" s="26"/>
      <c r="F28" s="25">
        <f t="shared" si="0"/>
        <v>150000</v>
      </c>
      <c r="G28" s="12"/>
      <c r="H28" s="12"/>
    </row>
    <row r="29" spans="1:8" s="13" customFormat="1" ht="26.25" customHeight="1" x14ac:dyDescent="0.25">
      <c r="A29" s="11">
        <f t="shared" si="1"/>
        <v>18</v>
      </c>
      <c r="B29" s="27" t="s">
        <v>37</v>
      </c>
      <c r="C29" s="20">
        <v>0</v>
      </c>
      <c r="D29" s="25">
        <v>0</v>
      </c>
      <c r="E29" s="26"/>
      <c r="F29" s="25">
        <f t="shared" si="0"/>
        <v>0</v>
      </c>
      <c r="G29" s="12"/>
      <c r="H29" s="12"/>
    </row>
    <row r="30" spans="1:8" s="13" customFormat="1" ht="26.25" customHeight="1" x14ac:dyDescent="0.25">
      <c r="A30" s="11">
        <f t="shared" si="1"/>
        <v>19</v>
      </c>
      <c r="B30" s="27" t="s">
        <v>38</v>
      </c>
      <c r="C30" s="20">
        <v>0</v>
      </c>
      <c r="D30" s="25">
        <v>0</v>
      </c>
      <c r="E30" s="26"/>
      <c r="F30" s="25">
        <f t="shared" si="0"/>
        <v>0</v>
      </c>
      <c r="G30" s="12"/>
      <c r="H30" s="12"/>
    </row>
    <row r="31" spans="1:8" s="13" customFormat="1" ht="26.25" customHeight="1" x14ac:dyDescent="0.25">
      <c r="A31" s="11">
        <f t="shared" si="1"/>
        <v>20</v>
      </c>
      <c r="B31" s="27" t="s">
        <v>39</v>
      </c>
      <c r="C31" s="23">
        <v>0</v>
      </c>
      <c r="D31" s="25">
        <v>0</v>
      </c>
      <c r="E31" s="26"/>
      <c r="F31" s="25">
        <f t="shared" si="0"/>
        <v>0</v>
      </c>
      <c r="G31" s="12"/>
      <c r="H31" s="12"/>
    </row>
    <row r="32" spans="1:8" s="13" customFormat="1" ht="26.25" customHeight="1" x14ac:dyDescent="0.25">
      <c r="A32" s="11">
        <f t="shared" si="1"/>
        <v>21</v>
      </c>
      <c r="B32" s="27" t="s">
        <v>40</v>
      </c>
      <c r="C32" s="20">
        <v>20000</v>
      </c>
      <c r="D32" s="25">
        <v>1166</v>
      </c>
      <c r="E32" s="26"/>
      <c r="F32" s="25">
        <f t="shared" si="0"/>
        <v>18834</v>
      </c>
      <c r="G32" s="12"/>
      <c r="H32" s="12"/>
    </row>
    <row r="33" spans="1:8" s="13" customFormat="1" ht="26.25" customHeight="1" x14ac:dyDescent="0.25">
      <c r="A33" s="11">
        <v>22</v>
      </c>
      <c r="B33" s="27" t="s">
        <v>41</v>
      </c>
      <c r="C33" s="20">
        <v>200000</v>
      </c>
      <c r="D33" s="25">
        <v>0</v>
      </c>
      <c r="E33" s="26"/>
      <c r="F33" s="25">
        <f t="shared" si="0"/>
        <v>200000</v>
      </c>
      <c r="G33" s="12"/>
      <c r="H33" s="12"/>
    </row>
    <row r="34" spans="1:8" s="13" customFormat="1" ht="26.25" customHeight="1" x14ac:dyDescent="0.25">
      <c r="A34" s="11">
        <f t="shared" si="1"/>
        <v>23</v>
      </c>
      <c r="B34" s="27" t="s">
        <v>42</v>
      </c>
      <c r="C34" s="20">
        <v>0</v>
      </c>
      <c r="D34" s="25">
        <v>0</v>
      </c>
      <c r="E34" s="26"/>
      <c r="F34" s="25">
        <f t="shared" si="0"/>
        <v>0</v>
      </c>
      <c r="G34" s="12"/>
      <c r="H34" s="12"/>
    </row>
    <row r="35" spans="1:8" s="13" customFormat="1" ht="26.25" customHeight="1" x14ac:dyDescent="0.25">
      <c r="A35" s="11">
        <v>24</v>
      </c>
      <c r="B35" s="27" t="s">
        <v>43</v>
      </c>
      <c r="C35" s="23">
        <v>0</v>
      </c>
      <c r="D35" s="25">
        <v>0</v>
      </c>
      <c r="E35" s="26"/>
      <c r="F35" s="25">
        <f t="shared" si="0"/>
        <v>0</v>
      </c>
      <c r="G35" s="12"/>
      <c r="H35" s="12"/>
    </row>
    <row r="36" spans="1:8" s="13" customFormat="1" ht="26.25" customHeight="1" x14ac:dyDescent="0.25">
      <c r="A36" s="11">
        <f t="shared" si="1"/>
        <v>25</v>
      </c>
      <c r="B36" s="24" t="s">
        <v>44</v>
      </c>
      <c r="C36" s="23">
        <v>200000</v>
      </c>
      <c r="D36" s="25">
        <v>0</v>
      </c>
      <c r="E36" s="26"/>
      <c r="F36" s="25">
        <f t="shared" si="0"/>
        <v>200000</v>
      </c>
      <c r="G36" s="12"/>
      <c r="H36" s="12"/>
    </row>
    <row r="37" spans="1:8" s="13" customFormat="1" ht="26.25" customHeight="1" x14ac:dyDescent="0.25">
      <c r="A37" s="11">
        <f t="shared" si="1"/>
        <v>26</v>
      </c>
      <c r="B37" s="24" t="s">
        <v>45</v>
      </c>
      <c r="C37" s="20">
        <v>0</v>
      </c>
      <c r="D37" s="25">
        <v>0</v>
      </c>
      <c r="E37" s="26"/>
      <c r="F37" s="25">
        <f t="shared" si="0"/>
        <v>0</v>
      </c>
      <c r="G37" s="12"/>
      <c r="H37" s="12"/>
    </row>
    <row r="38" spans="1:8" s="16" customFormat="1" ht="26.25" customHeight="1" x14ac:dyDescent="0.25">
      <c r="A38" s="14" t="s">
        <v>1</v>
      </c>
      <c r="B38" s="14"/>
      <c r="C38" s="15">
        <f>SUM(C12:C37)</f>
        <v>988100</v>
      </c>
      <c r="D38" s="15">
        <f>SUM(D12:D37)</f>
        <v>3622.8</v>
      </c>
      <c r="E38" s="15">
        <f>SUM(E12:E37)</f>
        <v>0</v>
      </c>
      <c r="F38" s="15">
        <f>SUM(F12:F37)</f>
        <v>984477.2</v>
      </c>
    </row>
    <row r="40" spans="1:8" s="17" customFormat="1" x14ac:dyDescent="0.2">
      <c r="A40" s="17" t="s">
        <v>2</v>
      </c>
    </row>
    <row r="41" spans="1:8" s="17" customFormat="1" x14ac:dyDescent="0.2">
      <c r="A41" s="17" t="s">
        <v>18</v>
      </c>
      <c r="F41" s="2" t="s">
        <v>5</v>
      </c>
    </row>
    <row r="42" spans="1:8" s="17" customFormat="1" x14ac:dyDescent="0.2">
      <c r="A42" s="17" t="s">
        <v>19</v>
      </c>
    </row>
    <row r="43" spans="1:8" s="17" customFormat="1" ht="13.5" customHeight="1" x14ac:dyDescent="0.2">
      <c r="D43" s="18" t="s">
        <v>11</v>
      </c>
      <c r="E43" s="18"/>
      <c r="F43" s="17" t="s">
        <v>12</v>
      </c>
    </row>
    <row r="44" spans="1:8" s="17" customFormat="1" x14ac:dyDescent="0.2"/>
    <row r="45" spans="1:8" s="17" customFormat="1" x14ac:dyDescent="0.2">
      <c r="A45" s="17" t="s">
        <v>3</v>
      </c>
    </row>
    <row r="46" spans="1:8" s="17" customFormat="1" x14ac:dyDescent="0.2">
      <c r="A46" s="17" t="s">
        <v>4</v>
      </c>
      <c r="F46" s="2" t="s">
        <v>6</v>
      </c>
    </row>
    <row r="47" spans="1:8" s="17" customFormat="1" x14ac:dyDescent="0.2"/>
    <row r="48" spans="1:8" s="17" customFormat="1" ht="16.5" customHeight="1" x14ac:dyDescent="0.2">
      <c r="D48" s="18" t="s">
        <v>11</v>
      </c>
      <c r="E48" s="18"/>
      <c r="F48" s="17" t="s">
        <v>12</v>
      </c>
    </row>
  </sheetData>
  <mergeCells count="2">
    <mergeCell ref="A5:F5"/>
    <mergeCell ref="C8:D8"/>
  </mergeCells>
  <printOptions horizontalCentered="1"/>
  <pageMargins left="0.6692913385826772" right="0.35433070866141736" top="0.51181102362204722" bottom="0.59055118110236227" header="0.31496062992125984" footer="0.31496062992125984"/>
  <pageSetup paperSize="9" orientation="portrait" horizontalDpi="180" verticalDpi="180" r:id="rId1"/>
  <headerFooter>
    <oddFooter>&amp;C&amp;"+,обычный"&amp;9стр.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20072016</vt:lpstr>
      <vt:lpstr>'20072016'!Заголовки_для_печати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2016-07-28T07:09:50Z</dcterms:modified>
</cp:coreProperties>
</file>