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ОИО№9" sheetId="1" r:id="rId1"/>
    <sheet name="СОИО№10" sheetId="2" r:id="rId2"/>
  </sheets>
  <definedNames>
    <definedName name="_xlnm.Print_Titles" localSheetId="1">СОИО№10!$6:$7</definedName>
    <definedName name="_xlnm.Print_Titles" localSheetId="0">СОИО№9!$6:$7</definedName>
  </definedNames>
  <calcPr calcId="124519"/>
</workbook>
</file>

<file path=xl/calcChain.xml><?xml version="1.0" encoding="utf-8"?>
<calcChain xmlns="http://schemas.openxmlformats.org/spreadsheetml/2006/main">
  <c r="E13" i="2"/>
  <c r="D13"/>
  <c r="C13"/>
  <c r="F12"/>
  <c r="F11"/>
  <c r="F10"/>
  <c r="F9"/>
  <c r="A9"/>
  <c r="A10" s="1"/>
  <c r="A11" s="1"/>
  <c r="A12" s="1"/>
  <c r="F8"/>
  <c r="D12" i="1"/>
  <c r="C12"/>
  <c r="E12"/>
  <c r="F11"/>
  <c r="F10"/>
  <c r="F9"/>
  <c r="F8"/>
  <c r="A9"/>
  <c r="F13" i="2" l="1"/>
  <c r="F12" i="1"/>
  <c r="A10"/>
  <c r="A11" s="1"/>
</calcChain>
</file>

<file path=xl/sharedStrings.xml><?xml version="1.0" encoding="utf-8"?>
<sst xmlns="http://schemas.openxmlformats.org/spreadsheetml/2006/main" count="52" uniqueCount="30">
  <si>
    <t>Фамилия, имя, отчество кандидата</t>
  </si>
  <si>
    <t>ИТОГО:</t>
  </si>
  <si>
    <t>Председатель</t>
  </si>
  <si>
    <t>Член контрольно-ревизионной службы</t>
  </si>
  <si>
    <t>при Территориальной избирательной комиссии</t>
  </si>
  <si>
    <t>С.В.Гаранина</t>
  </si>
  <si>
    <t>О.Г.Широкова</t>
  </si>
  <si>
    <t>(на основании данных ПАО «Сбербанк России»)</t>
  </si>
  <si>
    <t>по состоянию на</t>
  </si>
  <si>
    <t>г.</t>
  </si>
  <si>
    <t>№ п/п</t>
  </si>
  <si>
    <t>«             »</t>
  </si>
  <si>
    <t>избирательной комиссии</t>
  </si>
  <si>
    <t>2016 г.</t>
  </si>
  <si>
    <t>Поступило средств, всего
(в руб.)</t>
  </si>
  <si>
    <t>Израсходовано средств, всего
(в руб.)</t>
  </si>
  <si>
    <t>Возвращено средств, всего
(в руб.)</t>
  </si>
  <si>
    <t>Остаток средств
(в руб.)</t>
  </si>
  <si>
    <t>СВЕДЕНИЯ
о поступлении и расходовании средств избирательных фондов кандидатов в депутаты Тюменской областной Думы шестого созыва, выдвинутых по Сургутскому одномандатному избирательному округу № 9</t>
  </si>
  <si>
    <t>Волосухина Марина Сергеевна</t>
  </si>
  <si>
    <t>Глотова Александра Ивановна</t>
  </si>
  <si>
    <t>Резяпова Галина Александровна</t>
  </si>
  <si>
    <t>Рапавая Нелли Михайловна</t>
  </si>
  <si>
    <t>СВЕДЕНИЯ
о поступлении и расходовании средств избирательных фондов кандидатов в депутаты Тюменской областной Думы шестого созыва, выдвинутых по Сургутскому одномандатному избирательному округу № 10</t>
  </si>
  <si>
    <t>Азизов Анатолий Азизович</t>
  </si>
  <si>
    <t>Иванов Игорь Алексеевич</t>
  </si>
  <si>
    <t>Калошин Андрей Викторович</t>
  </si>
  <si>
    <t>Крыгин Александр Анатольевич</t>
  </si>
  <si>
    <t>Савинец Оксана Сергеевна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</si>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</sst>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0.5"/>
      <color theme="1"/>
      <name val="Cambria"/>
      <family val="1"/>
      <charset val="204"/>
    </font>
    <font>
      <b/>
      <sz val="10.5"/>
      <color theme="1"/>
      <name val="Cambria"/>
      <family val="1"/>
      <charset val="204"/>
    </font>
    <font>
      <sz val="10.5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4" fontId="6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2"/>
  <sheetViews>
    <sheetView topLeftCell="A7" workbookViewId="0">
      <selection activeCell="K12" sqref="K12"/>
    </sheetView>
  </sheetViews>
  <sheetFormatPr defaultColWidth="9.140625" defaultRowHeight="12.75" outlineLevelCol="1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3.42578125" style="1" customWidth="1"/>
    <col min="7" max="16384" width="9.140625" style="1"/>
  </cols>
  <sheetData>
    <row r="1" spans="1:8" ht="57" customHeight="1">
      <c r="A1" s="28" t="s">
        <v>18</v>
      </c>
      <c r="B1" s="28"/>
      <c r="C1" s="28"/>
      <c r="D1" s="28"/>
      <c r="E1" s="28"/>
      <c r="F1" s="28"/>
    </row>
    <row r="2" spans="1:8" s="22" customFormat="1" ht="14.25">
      <c r="A2" s="21"/>
      <c r="B2" s="21"/>
      <c r="C2" s="23" t="s">
        <v>7</v>
      </c>
      <c r="D2" s="21"/>
      <c r="E2" s="21"/>
      <c r="F2" s="21"/>
    </row>
    <row r="3" spans="1:8" s="24" customFormat="1" ht="10.5" customHeight="1"/>
    <row r="4" spans="1:8" s="25" customFormat="1" ht="13.5">
      <c r="B4" s="26" t="s">
        <v>8</v>
      </c>
      <c r="C4" s="29">
        <v>42611</v>
      </c>
      <c r="D4" s="29"/>
      <c r="E4" s="25" t="s">
        <v>9</v>
      </c>
    </row>
    <row r="5" spans="1:8" s="25" customFormat="1" ht="13.5">
      <c r="F5" s="27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5" customFormat="1" ht="30.75" customHeight="1">
      <c r="A8" s="11">
        <v>1</v>
      </c>
      <c r="B8" s="12" t="s">
        <v>19</v>
      </c>
      <c r="C8" s="13">
        <v>0</v>
      </c>
      <c r="D8" s="13">
        <v>0</v>
      </c>
      <c r="E8" s="13">
        <v>0</v>
      </c>
      <c r="F8" s="13">
        <f t="shared" ref="F8:F11" si="0">C8-D8-E8</f>
        <v>0</v>
      </c>
      <c r="G8" s="14"/>
      <c r="H8" s="14"/>
    </row>
    <row r="9" spans="1:8" s="15" customFormat="1" ht="30.75" customHeight="1">
      <c r="A9" s="11">
        <f>A8+1</f>
        <v>2</v>
      </c>
      <c r="B9" s="12" t="s">
        <v>20</v>
      </c>
      <c r="C9" s="13">
        <v>1000</v>
      </c>
      <c r="D9" s="13">
        <v>1000</v>
      </c>
      <c r="E9" s="13">
        <v>0</v>
      </c>
      <c r="F9" s="13">
        <f t="shared" si="0"/>
        <v>0</v>
      </c>
      <c r="G9" s="14"/>
      <c r="H9" s="14"/>
    </row>
    <row r="10" spans="1:8" s="15" customFormat="1" ht="30.75" customHeight="1">
      <c r="A10" s="11">
        <f t="shared" ref="A10:A11" si="1">A9+1</f>
        <v>3</v>
      </c>
      <c r="B10" s="12" t="s">
        <v>22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4"/>
      <c r="H10" s="14"/>
    </row>
    <row r="11" spans="1:8" s="15" customFormat="1" ht="30.75" customHeight="1">
      <c r="A11" s="11">
        <f t="shared" si="1"/>
        <v>4</v>
      </c>
      <c r="B11" s="12" t="s">
        <v>21</v>
      </c>
      <c r="C11" s="13">
        <v>4100000</v>
      </c>
      <c r="D11" s="13">
        <v>3182372.36</v>
      </c>
      <c r="E11" s="13">
        <v>0</v>
      </c>
      <c r="F11" s="13">
        <f t="shared" si="0"/>
        <v>917627.64000000013</v>
      </c>
      <c r="G11" s="14"/>
      <c r="H11" s="14"/>
    </row>
    <row r="12" spans="1:8" s="18" customFormat="1" ht="24" customHeight="1">
      <c r="A12" s="16" t="s">
        <v>1</v>
      </c>
      <c r="B12" s="16"/>
      <c r="C12" s="17">
        <f>SUM(C8:C11)</f>
        <v>4101000</v>
      </c>
      <c r="D12" s="17">
        <f>SUM(D8:D11)</f>
        <v>3183372.36</v>
      </c>
      <c r="E12" s="17">
        <f>SUM(E8:E11)</f>
        <v>0</v>
      </c>
      <c r="F12" s="17">
        <f>SUM(F8:F11)</f>
        <v>917627.64000000013</v>
      </c>
    </row>
    <row r="14" spans="1:8" s="19" customFormat="1">
      <c r="A14" s="19" t="s">
        <v>2</v>
      </c>
    </row>
    <row r="15" spans="1:8" s="19" customFormat="1">
      <c r="A15" s="19" t="s">
        <v>12</v>
      </c>
      <c r="F15" s="2" t="s">
        <v>5</v>
      </c>
    </row>
    <row r="16" spans="1:8" s="19" customFormat="1"/>
    <row r="17" spans="1:6" s="19" customFormat="1">
      <c r="D17" s="20" t="s">
        <v>11</v>
      </c>
      <c r="E17" s="20"/>
      <c r="F17" s="19" t="s">
        <v>13</v>
      </c>
    </row>
    <row r="18" spans="1:6" s="19" customFormat="1"/>
    <row r="19" spans="1:6" s="19" customFormat="1">
      <c r="A19" s="19" t="s">
        <v>3</v>
      </c>
    </row>
    <row r="20" spans="1:6" s="19" customFormat="1">
      <c r="A20" s="19" t="s">
        <v>4</v>
      </c>
      <c r="F20" s="2" t="s">
        <v>6</v>
      </c>
    </row>
    <row r="21" spans="1:6" s="19" customFormat="1"/>
    <row r="22" spans="1:6" s="19" customFormat="1">
      <c r="D22" s="20" t="s">
        <v>11</v>
      </c>
      <c r="E22" s="20"/>
      <c r="F22" s="19" t="s">
        <v>13</v>
      </c>
    </row>
  </sheetData>
  <sortState ref="B114:F119">
    <sortCondition ref="B114"/>
  </sortState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3"/>
  <sheetViews>
    <sheetView tabSelected="1" topLeftCell="A2" workbookViewId="0">
      <selection activeCell="E10" sqref="E10"/>
    </sheetView>
  </sheetViews>
  <sheetFormatPr defaultColWidth="9.140625" defaultRowHeight="12.75" outlineLevelCol="1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3.28515625" style="1" customWidth="1"/>
    <col min="7" max="16384" width="9.140625" style="1"/>
  </cols>
  <sheetData>
    <row r="1" spans="1:8" ht="57" customHeight="1">
      <c r="A1" s="28" t="s">
        <v>23</v>
      </c>
      <c r="B1" s="28"/>
      <c r="C1" s="28"/>
      <c r="D1" s="28"/>
      <c r="E1" s="28"/>
      <c r="F1" s="28"/>
    </row>
    <row r="2" spans="1:8" s="22" customFormat="1" ht="14.25">
      <c r="A2" s="21"/>
      <c r="B2" s="21"/>
      <c r="C2" s="23" t="s">
        <v>7</v>
      </c>
      <c r="D2" s="21"/>
      <c r="E2" s="21"/>
      <c r="F2" s="21"/>
    </row>
    <row r="3" spans="1:8" s="24" customFormat="1" ht="10.5" customHeight="1"/>
    <row r="4" spans="1:8" s="25" customFormat="1" ht="13.5">
      <c r="B4" s="26" t="s">
        <v>8</v>
      </c>
      <c r="C4" s="29">
        <v>42611</v>
      </c>
      <c r="D4" s="29"/>
      <c r="E4" s="25" t="s">
        <v>9</v>
      </c>
      <c r="F4" s="25" t="s">
        <v>29</v>
      </c>
    </row>
    <row r="5" spans="1:8" s="25" customFormat="1" ht="13.5">
      <c r="F5" s="27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5" customFormat="1" ht="30.75" customHeight="1">
      <c r="A8" s="11">
        <v>1</v>
      </c>
      <c r="B8" s="12" t="s">
        <v>24</v>
      </c>
      <c r="C8" s="13">
        <v>0</v>
      </c>
      <c r="D8" s="13">
        <v>0</v>
      </c>
      <c r="E8" s="13">
        <v>0</v>
      </c>
      <c r="F8" s="13">
        <f>C8-D8-E8</f>
        <v>0</v>
      </c>
      <c r="G8" s="14"/>
      <c r="H8" s="14"/>
    </row>
    <row r="9" spans="1:8" s="15" customFormat="1" ht="30.75" customHeight="1">
      <c r="A9" s="11">
        <f t="shared" ref="A9:A12" si="0">A8+1</f>
        <v>2</v>
      </c>
      <c r="B9" s="12" t="s">
        <v>25</v>
      </c>
      <c r="C9" s="13">
        <v>3470000</v>
      </c>
      <c r="D9" s="13">
        <v>2346423</v>
      </c>
      <c r="E9" s="13">
        <v>0</v>
      </c>
      <c r="F9" s="13">
        <f t="shared" ref="F9:F12" si="1">C9-D9-E9</f>
        <v>1123577</v>
      </c>
      <c r="G9" s="14"/>
      <c r="H9" s="14"/>
    </row>
    <row r="10" spans="1:8" s="15" customFormat="1" ht="30.75" customHeight="1">
      <c r="A10" s="11">
        <f>A9+1</f>
        <v>3</v>
      </c>
      <c r="B10" s="12" t="s">
        <v>26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4"/>
      <c r="H10" s="14"/>
    </row>
    <row r="11" spans="1:8" s="15" customFormat="1" ht="30.75" customHeight="1">
      <c r="A11" s="11">
        <f t="shared" si="0"/>
        <v>4</v>
      </c>
      <c r="B11" s="12" t="s">
        <v>27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4"/>
      <c r="H11" s="14"/>
    </row>
    <row r="12" spans="1:8" s="15" customFormat="1" ht="30.75" customHeight="1">
      <c r="A12" s="11">
        <f t="shared" si="0"/>
        <v>5</v>
      </c>
      <c r="B12" s="12" t="s">
        <v>28</v>
      </c>
      <c r="C12" s="13">
        <v>16500</v>
      </c>
      <c r="D12" s="13">
        <v>14550</v>
      </c>
      <c r="E12" s="13">
        <v>1950</v>
      </c>
      <c r="F12" s="13">
        <f t="shared" si="1"/>
        <v>0</v>
      </c>
      <c r="G12" s="14"/>
      <c r="H12" s="14"/>
    </row>
    <row r="13" spans="1:8" s="18" customFormat="1" ht="24" customHeight="1">
      <c r="A13" s="16" t="s">
        <v>1</v>
      </c>
      <c r="B13" s="16"/>
      <c r="C13" s="17">
        <f>SUM(C8:C12)</f>
        <v>3486500</v>
      </c>
      <c r="D13" s="17">
        <f>SUM(D8:D12)</f>
        <v>2360973</v>
      </c>
      <c r="E13" s="17">
        <f>SUM(E8:E12)</f>
        <v>1950</v>
      </c>
      <c r="F13" s="17">
        <f>SUM(F8:F12)</f>
        <v>1123577</v>
      </c>
    </row>
    <row r="15" spans="1:8" s="19" customFormat="1">
      <c r="A15" s="19" t="s">
        <v>2</v>
      </c>
    </row>
    <row r="16" spans="1:8" s="19" customFormat="1">
      <c r="A16" s="19" t="s">
        <v>12</v>
      </c>
      <c r="F16" s="2" t="s">
        <v>5</v>
      </c>
    </row>
    <row r="17" spans="1:6" s="19" customFormat="1"/>
    <row r="18" spans="1:6" s="19" customFormat="1">
      <c r="D18" s="20" t="s">
        <v>11</v>
      </c>
      <c r="E18" s="20"/>
      <c r="F18" s="19" t="s">
        <v>13</v>
      </c>
    </row>
    <row r="19" spans="1:6" s="19" customFormat="1"/>
    <row r="20" spans="1:6" s="19" customFormat="1">
      <c r="A20" s="19" t="s">
        <v>3</v>
      </c>
    </row>
    <row r="21" spans="1:6" s="19" customFormat="1">
      <c r="A21" s="19" t="s">
        <v>4</v>
      </c>
      <c r="F21" s="2" t="s">
        <v>6</v>
      </c>
    </row>
    <row r="22" spans="1:6" s="19" customFormat="1"/>
    <row r="23" spans="1:6" s="19" customFormat="1">
      <c r="D23" s="20" t="s">
        <v>11</v>
      </c>
      <c r="E23" s="20"/>
      <c r="F23" s="19" t="s">
        <v>13</v>
      </c>
    </row>
  </sheetData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СОИО№9</vt:lpstr>
      <vt:lpstr>СОИО№10</vt:lpstr>
      <vt:lpstr>СОИО№10!Заголовки_для_печати</vt:lpstr>
      <vt:lpstr>СОИО№9!Заголовки_для_печати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2016-08-31T11:11:14Z</dcterms:modified>
</cp:coreProperties>
</file>