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22.205\df\Documents\Бюджет - 2024-2026\Переутверждение\3. Сентябрь\В Думу\"/>
    </mc:Choice>
  </mc:AlternateContent>
  <bookViews>
    <workbookView xWindow="360" yWindow="690" windowWidth="14940" windowHeight="8730"/>
  </bookViews>
  <sheets>
    <sheet name="Бюджет" sheetId="1" r:id="rId1"/>
  </sheets>
  <definedNames>
    <definedName name="APPT" localSheetId="0">Бюджет!#REF!</definedName>
    <definedName name="FIO" localSheetId="0">Бюджет!#REF!</definedName>
    <definedName name="LAST_CELL" localSheetId="0">Бюджет!#REF!</definedName>
    <definedName name="SIGN" localSheetId="0">Бюджет!$A$10:$J$10</definedName>
    <definedName name="_xlnm.Print_Titles" localSheetId="0">Бюджет!$4:$5</definedName>
    <definedName name="_xlnm.Print_Area" localSheetId="0">Бюджет!$A$1:$K$59</definedName>
  </definedNames>
  <calcPr calcId="162913"/>
</workbook>
</file>

<file path=xl/calcChain.xml><?xml version="1.0" encoding="utf-8"?>
<calcChain xmlns="http://schemas.openxmlformats.org/spreadsheetml/2006/main">
  <c r="I9" i="1" l="1"/>
  <c r="I10" i="1"/>
  <c r="I11" i="1"/>
  <c r="I12" i="1"/>
  <c r="I8" i="1"/>
  <c r="F9" i="1"/>
  <c r="F10" i="1"/>
  <c r="F11" i="1"/>
  <c r="F12" i="1"/>
  <c r="F8" i="1"/>
  <c r="C9" i="1"/>
  <c r="C10" i="1"/>
  <c r="C11" i="1"/>
  <c r="C12" i="1"/>
  <c r="C8" i="1"/>
  <c r="B7" i="1"/>
  <c r="D7" i="1" l="1"/>
  <c r="E7" i="1"/>
  <c r="G7" i="1"/>
  <c r="H7" i="1"/>
  <c r="J7" i="1"/>
  <c r="F7" i="1" l="1"/>
  <c r="I7" i="1"/>
  <c r="C7" i="1"/>
</calcChain>
</file>

<file path=xl/sharedStrings.xml><?xml version="1.0" encoding="utf-8"?>
<sst xmlns="http://schemas.openxmlformats.org/spreadsheetml/2006/main" count="31" uniqueCount="25">
  <si>
    <t>Средства, иным образом зарезервированные в составе утвержденных бюджетных ассигнований, на обеспечение расходных обязательств, возникающих после ввода в эксплуатацию новых (завершения капитального ремонта действующих) объектов муниципальной собственности, завершения благоустройства общественных территорий, создания новых муниципальных учреждений</t>
  </si>
  <si>
    <t>Средства, иным образом зарезервированные в составе утвержденных бюджетных ассигнований, на реализацию инициативных проектов, предусмотренных статьёй 26.1 Федерального закона от 06.10.2003 № 131-ФЗ "Об общих принципах организации местного самоуправления в Российской Федерации", решения о поддержке которых будут приняты Администрацией города в течение финансового года</t>
  </si>
  <si>
    <t>Итого</t>
  </si>
  <si>
    <t>рублей</t>
  </si>
  <si>
    <t>Наименование резерва</t>
  </si>
  <si>
    <t>2024 год</t>
  </si>
  <si>
    <t>Примечание</t>
  </si>
  <si>
    <t xml:space="preserve">Перераспределено в  бюджетные росписи ГРБС </t>
  </si>
  <si>
    <t>1</t>
  </si>
  <si>
    <t>3=4-2</t>
  </si>
  <si>
    <t>6=7-5</t>
  </si>
  <si>
    <t>9=10-8</t>
  </si>
  <si>
    <t>2025 год</t>
  </si>
  <si>
    <t>2026 год</t>
  </si>
  <si>
    <t>Средства, иным образом зарезервированные в составе утвержденных бюджетных ассигнований, на введение новых (увеличение действующих) расходных обязательств по оплате труда, выплатам социального характера работникам муниципальных учреждений и органов местного самоуправления</t>
  </si>
  <si>
    <t>Средства, иным образом зарезервированные в составе утвержденных бюджетных ассигнований, на обеспечение расходных обязательств по концессионным соглашениям, обеспечение уровня софинансирования за счет средств бюджета города Сургута бюджетных ассигнований на исполнение расходных обязательств муниципального образования городской округ Сургут, в целях софинансирования которых предоставляются субсидии из других бюджетов бюджетной системы Российской Федерации</t>
  </si>
  <si>
    <t>Утверждено решением 
Думы города 
от 06.03.2024
№ 513-VII ДГ</t>
  </si>
  <si>
    <t>Средства, иным образом зарезервированные в составе утвержденных бюджетных ассигнований, на дополнительную меру социальной поддержки в виде обеспечения сохранности транспортных средств участников специальной военной операции на безвозмездной основе</t>
  </si>
  <si>
    <t>Бюджетные ассигнования перераспределены на:
1) исполнение публичных нормативных обязательств по пенсионному обеспечению за выслугу лет лиц, замещавших должности муниципальной службы
● в бюджетную роспись Администрации города (КБК расходов: 1001/3000172704/310):
на 2024 год - 7 027 417,44 руб.;
2) оплату труда работникам муниципальных учреждений и начисления на выплаты по оплате труда:
● в бюджетную роспись Администрации города 
(КБК расходов: 0703/04301005904/610,  0703/04301005904/620; 0801/0410100590/610; 0801/04201005904/610;  0801/04401005904/610; 0801/04401005904/610;  0801/04401005904/620; 0801/04402005904/620; 1103/0520200590/620;  0804/4000000590/110; 0804/4000000590/850):
на 2024 год - 106 062 462,91 руб.;
на 2025 год - 106 062 776,11 руб.;
на 2026 год -  106 062 776,11 руб.;
3) оплату труда работникам МКУ "УИТС" и начисления на выплаты по оплате труда:
● в бюджетную роспись Администрации города 
(КБК расходов: 0410/3300100590/110):
на 2024 год - 6 008 995,00 руб.;
(КБК расходов: 0410/3300100590/850):
на 2024 год - 8 361,00 руб.</t>
  </si>
  <si>
    <r>
      <rPr>
        <sz val="11"/>
        <color theme="1"/>
        <rFont val="Times New Roman"/>
        <family val="1"/>
        <charset val="204"/>
      </rPr>
      <t>Бюджетные ассигнования перераспределены на обеспечение расходных обязательств, возникающих после ввода в эксплуатацию объекта Экопарк "За Саймой":</t>
    </r>
    <r>
      <rPr>
        <sz val="11"/>
        <color rgb="FFFF0000"/>
        <rFont val="Times New Roman"/>
        <family val="1"/>
        <charset val="204"/>
      </rPr>
      <t xml:space="preserve">
</t>
    </r>
    <r>
      <rPr>
        <sz val="11"/>
        <color theme="1"/>
        <rFont val="Times New Roman"/>
        <family val="1"/>
        <charset val="204"/>
      </rPr>
      <t>● в бюджетную роспись Администрации города 
(КБК расходов: 0503/1310300590/110):
на 2024 год - 1 658 933,77 руб.;
на 2025 год - 5 439 887,20 руб.;
на 2026 год - 4 966 132,06 руб.;
(КБК расходов: 0503/1310300590/240):
на 2024 год - 2 410 304,23 руб.;
на 2025 год - 1 460 736,01 руб.;
на 2026 год - 1 470 920,43 руб.;
(КБК расходов: 0503/1310300590/850):
на 2024 год - 1 911,21 руб.;
на 2025 год - 5 721,35 руб.;
на 2026 год - 5 721,35 руб.;
(КБК расходов: 0503/3400300590/240):
на 2024 год - 141 031,19 руб.;
на 2025 год - 79 536,26 руб.;
на 2026 год - 141 031,19 руб.</t>
    </r>
  </si>
  <si>
    <r>
      <rPr>
        <sz val="11"/>
        <color theme="1"/>
        <rFont val="Times New Roman"/>
        <family val="1"/>
        <charset val="204"/>
      </rPr>
      <t>Бюджетные ассигнования перераспределены:</t>
    </r>
    <r>
      <rPr>
        <sz val="11"/>
        <color rgb="FFFF0000"/>
        <rFont val="Times New Roman"/>
        <family val="1"/>
        <charset val="204"/>
      </rPr>
      <t xml:space="preserve">
</t>
    </r>
    <r>
      <rPr>
        <sz val="11"/>
        <color theme="1"/>
        <rFont val="Times New Roman"/>
        <family val="1"/>
        <charset val="204"/>
      </rPr>
      <t>1) в целях создания в соответсвии с концессиоными соглашениями объектов муниципального недвижимого имущества:</t>
    </r>
    <r>
      <rPr>
        <sz val="11"/>
        <color rgb="FFFF0000"/>
        <rFont val="Times New Roman"/>
        <family val="1"/>
        <charset val="204"/>
      </rPr>
      <t xml:space="preserve">
</t>
    </r>
    <r>
      <rPr>
        <sz val="11"/>
        <color theme="1"/>
        <rFont val="Times New Roman"/>
        <family val="1"/>
        <charset val="204"/>
      </rPr>
      <t>● в бюджетную роспись Администрации города  (КБК расходов: 1102/0530520801/810): 
на 2024 год  - 21 480 606,35 руб.;
на 2025 год  - 21 480 737,95 руб.;
на 2026 год  - 21 480 316,70 руб.;</t>
    </r>
    <r>
      <rPr>
        <sz val="11"/>
        <color rgb="FFFF0000"/>
        <rFont val="Times New Roman"/>
        <family val="1"/>
        <charset val="204"/>
      </rPr>
      <t xml:space="preserve">
</t>
    </r>
    <r>
      <rPr>
        <sz val="11"/>
        <color theme="1"/>
        <rFont val="Times New Roman"/>
        <family val="1"/>
        <charset val="204"/>
      </rPr>
      <t>● в бюджетную роспись департамента архитектуры и градостроительства (КБК расходов: 1102/0530520801/810):
на 2024 год  - 988 235,91 руб.;</t>
    </r>
    <r>
      <rPr>
        <sz val="11"/>
        <color rgb="FFFF0000"/>
        <rFont val="Times New Roman"/>
        <family val="1"/>
        <charset val="204"/>
      </rPr>
      <t xml:space="preserve">
</t>
    </r>
    <r>
      <rPr>
        <sz val="11"/>
        <color theme="1"/>
        <rFont val="Times New Roman"/>
        <family val="1"/>
        <charset val="204"/>
      </rPr>
      <t>2) в целях обеспечения доли софинансирования за счет средств местного бюджета:</t>
    </r>
    <r>
      <rPr>
        <sz val="11"/>
        <color rgb="FFFF0000"/>
        <rFont val="Times New Roman"/>
        <family val="1"/>
        <charset val="204"/>
      </rPr>
      <t xml:space="preserve">
</t>
    </r>
    <r>
      <rPr>
        <sz val="11"/>
        <color theme="1"/>
        <rFont val="Times New Roman"/>
        <family val="1"/>
        <charset val="204"/>
      </rPr>
      <t>● в бюджетную роспись Администрации города:
(КБК расходов: 0502/08001S9605/810):
на 2024 год  - 16 660,00 руб;
(КБК расходов: 0707/06001S2890/920):
на 2024 год  - 214 285,71 руб.</t>
    </r>
  </si>
  <si>
    <r>
      <rPr>
        <sz val="11"/>
        <color theme="1"/>
        <rFont val="Times New Roman"/>
        <family val="1"/>
        <charset val="204"/>
      </rPr>
      <t>Бюджетные ассигнования перераспределены на реализацию инициативных проектов:
● в бюджетную роспись Администрации города
  на "Арт-пространство"  (КБК расходов: 0801/0440520781/610):
на 2025 год - 2 691 325,00 руб.;
 на "Экспозиция "Открывая тайгу"  (КБК расходов: 0801/0440520787/610):
на 2025 год - 8 015 733,00 руб.;
 на "Модернизация футбольной площадки на территории спортивного комплекса "Ледовый дворец спорта"  (КБК расходов: 1103/0530620789/620):
на 2025 год - 9 985 402,00 руб.;
 на "Открытие пространства для молодых семей "ДЖЕМ"  (КБК расходов: 0707/0600820785/610):
на 2026 год - 4 378 367,37 руб.;</t>
    </r>
    <r>
      <rPr>
        <sz val="11"/>
        <color rgb="FFFF0000"/>
        <rFont val="Times New Roman"/>
        <family val="1"/>
        <charset val="204"/>
      </rPr>
      <t xml:space="preserve">
</t>
    </r>
    <r>
      <rPr>
        <sz val="11"/>
        <color theme="1"/>
        <rFont val="Times New Roman"/>
        <family val="1"/>
        <charset val="204"/>
      </rPr>
      <t>● в бюджетную роспись Администрации города (департамент городского хозяйства):</t>
    </r>
    <r>
      <rPr>
        <sz val="11"/>
        <color rgb="FFFF0000"/>
        <rFont val="Times New Roman"/>
        <family val="1"/>
        <charset val="204"/>
      </rPr>
      <t xml:space="preserve">
  </t>
    </r>
    <r>
      <rPr>
        <sz val="11"/>
        <color theme="1"/>
        <rFont val="Times New Roman"/>
        <family val="1"/>
        <charset val="204"/>
      </rPr>
      <t>на "Восстановление архитектурно-художественного  освещения парка "Геологов"  (КБК расходов: 0503/3610520786/240):</t>
    </r>
    <r>
      <rPr>
        <sz val="11"/>
        <color rgb="FFFF0000"/>
        <rFont val="Times New Roman"/>
        <family val="1"/>
        <charset val="204"/>
      </rPr>
      <t xml:space="preserve">
</t>
    </r>
    <r>
      <rPr>
        <sz val="11"/>
        <color theme="1"/>
        <rFont val="Times New Roman"/>
        <family val="1"/>
        <charset val="204"/>
      </rPr>
      <t>на 2024 год -10 000 000,00 руб;
  на "Реконструкцию мини-футбольного поля на придомовой территории в границах МКД по проезду Дружбы, 9, 11, 17" (КБК расходов: 0503/3620220788/810):
на 2024 год -4 999 640,00 руб;</t>
    </r>
    <r>
      <rPr>
        <sz val="11"/>
        <color rgb="FFFF0000"/>
        <rFont val="Times New Roman"/>
        <family val="1"/>
        <charset val="204"/>
      </rPr>
      <t xml:space="preserve">
</t>
    </r>
    <r>
      <rPr>
        <sz val="11"/>
        <color theme="1"/>
        <rFont val="Times New Roman"/>
        <family val="1"/>
        <charset val="204"/>
      </rPr>
      <t>● в бюджетную роспись департамента архитектуры и градостроительства:</t>
    </r>
    <r>
      <rPr>
        <sz val="11"/>
        <color rgb="FFFF0000"/>
        <rFont val="Times New Roman"/>
        <family val="1"/>
        <charset val="204"/>
      </rPr>
      <t xml:space="preserve">
</t>
    </r>
    <r>
      <rPr>
        <sz val="11"/>
        <color theme="1"/>
        <rFont val="Times New Roman"/>
        <family val="1"/>
        <charset val="204"/>
      </rPr>
      <t xml:space="preserve">  на "Строительство скейт-парка в мкр.39" (КБК расходов: 0503/3610520783/240): </t>
    </r>
    <r>
      <rPr>
        <sz val="11"/>
        <color rgb="FFFF0000"/>
        <rFont val="Times New Roman"/>
        <family val="1"/>
        <charset val="204"/>
      </rPr>
      <t xml:space="preserve">
</t>
    </r>
    <r>
      <rPr>
        <sz val="11"/>
        <color theme="1"/>
        <rFont val="Times New Roman"/>
        <family val="1"/>
        <charset val="204"/>
      </rPr>
      <t xml:space="preserve">на 2024 год - 530 726,67 руб.;
на 2025 год - 6 464 273,33 руб.
  на "Безопасный путь к школе и спортивной площадке в мкр.39"  (КБК расходов: 0503/3610520784/240): </t>
    </r>
    <r>
      <rPr>
        <sz val="11"/>
        <color rgb="FFFF0000"/>
        <rFont val="Times New Roman"/>
        <family val="1"/>
        <charset val="204"/>
      </rPr>
      <t xml:space="preserve">
</t>
    </r>
    <r>
      <rPr>
        <sz val="11"/>
        <color theme="1"/>
        <rFont val="Times New Roman"/>
        <family val="1"/>
        <charset val="204"/>
      </rPr>
      <t>на 2024 год - 530 726,67 руб.;
на 2025 год - 6 469 273,33 руб.</t>
    </r>
    <r>
      <rPr>
        <sz val="11"/>
        <color rgb="FFFF0000"/>
        <rFont val="Times New Roman"/>
        <family val="1"/>
        <charset val="204"/>
      </rPr>
      <t xml:space="preserve">
</t>
    </r>
    <r>
      <rPr>
        <sz val="11"/>
        <color theme="1"/>
        <rFont val="Times New Roman"/>
        <family val="1"/>
        <charset val="204"/>
      </rPr>
      <t xml:space="preserve">  на "Строительство спортивной площадки"  (КБК расходов: 0503/3610520782/240): </t>
    </r>
    <r>
      <rPr>
        <sz val="11"/>
        <color rgb="FFFF0000"/>
        <rFont val="Times New Roman"/>
        <family val="1"/>
        <charset val="204"/>
      </rPr>
      <t xml:space="preserve">
</t>
    </r>
    <r>
      <rPr>
        <sz val="11"/>
        <color theme="1"/>
        <rFont val="Times New Roman"/>
        <family val="1"/>
        <charset val="204"/>
      </rPr>
      <t>на 2024 год - 530 726,67 руб.;
на 2025 год - 6 461 423,33 руб.
 на "Открытие пространства для молодых семей "ДЖЕМ"  (КБК расходов: 0707/0600820785/240):
на 2026 год - 5 621 632,63 руб.;
● в бюджетную роспись департамента финансов:
  по "Фестиваль "Креативная энергия" (КБК 0113/0200320980/870):
на 2025 год + 2 328 047,00 руб.</t>
    </r>
  </si>
  <si>
    <t>Информация о перераспределении бюджетных ассигнований между главными распорядителями бюджетных средств, разделами, подразделами, целевыми статьями и 
видами расходов классификации расходов бюджета города, 
зарезервированных в составе ведомственной структуры расходов на 2024-2026 годы,  по состоянию на 03.09.2024 года</t>
  </si>
  <si>
    <t>Уточненный план на 03.09.2024</t>
  </si>
  <si>
    <t>Исполнитель: Вершинина Мария Игоревна, тел.8-3462-522071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</si>
</sst>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 x14ac:knownFonts="1">
    <font>
      <sz val="10"/>
      <name val="Arial"/>
    </font>
    <font>
      <sz val="11"/>
      <color theme="1"/>
      <name val="Calibri"/>
      <family val="2"/>
      <charset val="204"/>
      <scheme val="minor"/>
    </font>
    <font>
      <sz val="11"/>
      <color theme="1"/>
      <name val="Calibri"/>
      <family val="2"/>
      <charset val="204"/>
      <scheme val="minor"/>
    </font>
    <font>
      <sz val="10"/>
      <name val="Times New Roman"/>
      <family val="1"/>
      <charset val="204"/>
    </font>
    <font>
      <b/>
      <sz val="10"/>
      <name val="Times New Roman"/>
      <family val="1"/>
      <charset val="204"/>
    </font>
    <font>
      <sz val="10"/>
      <color rgb="FFFF0000"/>
      <name val="Times New Roman"/>
      <family val="1"/>
      <charset val="204"/>
    </font>
    <font>
      <sz val="10"/>
      <name val="Arial"/>
      <family val="2"/>
      <charset val="204"/>
    </font>
    <font>
      <sz val="11"/>
      <name val="Times New Roman"/>
      <family val="1"/>
      <charset val="204"/>
    </font>
    <font>
      <sz val="11"/>
      <color rgb="FFFF0000"/>
      <name val="Times New Roman"/>
      <family val="1"/>
      <charset val="204"/>
    </font>
    <font>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6" fillId="0" borderId="0"/>
    <xf numFmtId="0" fontId="1" fillId="0" borderId="0"/>
  </cellStyleXfs>
  <cellXfs count="31">
    <xf numFmtId="0" fontId="0" fillId="0" borderId="0" xfId="0"/>
    <xf numFmtId="0" fontId="3" fillId="0" borderId="0" xfId="0" applyFont="1" applyFill="1"/>
    <xf numFmtId="0" fontId="3" fillId="0" borderId="1" xfId="1" applyNumberFormat="1" applyFont="1" applyFill="1" applyBorder="1" applyAlignment="1">
      <alignment horizontal="center" vertical="center" wrapText="1"/>
    </xf>
    <xf numFmtId="3" fontId="3" fillId="0" borderId="1" xfId="0" applyNumberFormat="1" applyFont="1" applyFill="1" applyBorder="1" applyAlignment="1" applyProtection="1">
      <alignment horizontal="center" vertical="center"/>
    </xf>
    <xf numFmtId="0" fontId="5" fillId="0" borderId="0" xfId="0" applyFont="1" applyFill="1" applyBorder="1" applyAlignment="1" applyProtection="1">
      <alignment vertical="top" wrapText="1"/>
    </xf>
    <xf numFmtId="0" fontId="5" fillId="0" borderId="0" xfId="0" applyFont="1" applyFill="1"/>
    <xf numFmtId="4" fontId="5" fillId="0" borderId="0" xfId="0" applyNumberFormat="1" applyFont="1" applyFill="1" applyBorder="1" applyAlignment="1" applyProtection="1">
      <alignment vertical="top" wrapText="1"/>
    </xf>
    <xf numFmtId="4" fontId="5" fillId="0" borderId="0" xfId="0" applyNumberFormat="1" applyFont="1" applyFill="1"/>
    <xf numFmtId="4" fontId="4" fillId="0" borderId="1" xfId="0" applyNumberFormat="1" applyFont="1" applyFill="1" applyBorder="1" applyAlignment="1" applyProtection="1">
      <alignment horizontal="center" vertical="center"/>
    </xf>
    <xf numFmtId="0" fontId="5" fillId="0" borderId="0" xfId="0" applyFont="1" applyFill="1" applyAlignment="1">
      <alignment vertical="center"/>
    </xf>
    <xf numFmtId="49" fontId="4" fillId="0" borderId="1" xfId="0" applyNumberFormat="1" applyFont="1" applyFill="1" applyBorder="1" applyAlignment="1" applyProtection="1">
      <alignment horizontal="left" vertical="center"/>
    </xf>
    <xf numFmtId="0" fontId="3" fillId="0" borderId="0" xfId="0" applyFont="1" applyFill="1" applyAlignment="1">
      <alignment vertical="center"/>
    </xf>
    <xf numFmtId="0" fontId="3" fillId="0" borderId="0" xfId="0" applyFont="1" applyFill="1" applyAlignment="1">
      <alignment horizontal="right"/>
    </xf>
    <xf numFmtId="4" fontId="7" fillId="0" borderId="1" xfId="0" applyNumberFormat="1" applyFont="1" applyBorder="1" applyAlignment="1" applyProtection="1">
      <alignment horizontal="right" vertical="center" wrapText="1"/>
    </xf>
    <xf numFmtId="4" fontId="7" fillId="0" borderId="1" xfId="0" applyNumberFormat="1" applyFont="1" applyFill="1" applyBorder="1" applyAlignment="1" applyProtection="1">
      <alignment horizontal="right" vertical="center" wrapText="1"/>
    </xf>
    <xf numFmtId="164" fontId="7" fillId="0" borderId="1" xfId="0" applyNumberFormat="1" applyFont="1" applyFill="1" applyBorder="1" applyAlignment="1" applyProtection="1">
      <alignment horizontal="left" vertical="center" wrapText="1"/>
    </xf>
    <xf numFmtId="0" fontId="5" fillId="0" borderId="1" xfId="0" applyFont="1" applyFill="1" applyBorder="1"/>
    <xf numFmtId="0" fontId="8" fillId="0" borderId="1" xfId="0" applyFont="1" applyFill="1" applyBorder="1" applyAlignment="1">
      <alignment horizontal="justify" vertical="center" wrapText="1"/>
    </xf>
    <xf numFmtId="0" fontId="5" fillId="0" borderId="1" xfId="0" applyFont="1" applyFill="1" applyBorder="1" applyAlignment="1">
      <alignment vertical="center"/>
    </xf>
    <xf numFmtId="0" fontId="8" fillId="0" borderId="1" xfId="2" applyFont="1" applyFill="1" applyBorder="1" applyAlignment="1">
      <alignment horizontal="justify" vertical="center" wrapText="1"/>
    </xf>
    <xf numFmtId="4" fontId="7"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164" fontId="7" fillId="0" borderId="2" xfId="0" applyNumberFormat="1" applyFont="1" applyFill="1" applyBorder="1" applyAlignment="1" applyProtection="1">
      <alignment horizontal="left" vertical="center" wrapText="1"/>
    </xf>
    <xf numFmtId="4"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3" fillId="0" borderId="0" xfId="0" applyFont="1" applyFill="1" applyAlignment="1">
      <alignment horizontal="left" wrapText="1"/>
    </xf>
    <xf numFmtId="0" fontId="7" fillId="0" borderId="0" xfId="0" applyFont="1" applyFill="1" applyBorder="1" applyAlignment="1" applyProtection="1">
      <alignment horizontal="center" vertical="top"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wrapText="1"/>
    </xf>
    <xf numFmtId="0" fontId="3" fillId="0" borderId="1" xfId="0" applyFont="1" applyFill="1" applyBorder="1" applyAlignment="1">
      <alignment horizontal="center" vertical="center"/>
    </xf>
    <xf numFmtId="164" fontId="7" fillId="0" borderId="1" xfId="0" applyNumberFormat="1" applyFont="1" applyFill="1" applyBorder="1" applyAlignment="1" applyProtection="1">
      <alignment horizontal="left" vertical="center" wrapText="1"/>
    </xf>
  </cellXfs>
  <cellStyles count="4">
    <cellStyle name="Обычный" xfId="0" builtinId="0"/>
    <cellStyle name="Обычный 2" xfId="1"/>
    <cellStyle name="Обычный 2 2" xfId="3"/>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57"/>
  <sheetViews>
    <sheetView showGridLines="0" tabSelected="1" view="pageBreakPreview" zoomScale="75" zoomScaleNormal="100" zoomScaleSheetLayoutView="75" workbookViewId="0">
      <selection activeCell="G8" sqref="G8"/>
    </sheetView>
  </sheetViews>
  <sheetFormatPr defaultColWidth="9.140625" defaultRowHeight="12.75" customHeight="1" x14ac:dyDescent="0.2"/>
  <cols>
    <col min="1" max="1" width="61.28515625" style="5" customWidth="1"/>
    <col min="2" max="2" width="15.42578125" style="5" customWidth="1"/>
    <col min="3" max="3" width="16.7109375" style="5" customWidth="1"/>
    <col min="4" max="4" width="17" style="5" customWidth="1"/>
    <col min="5" max="5" width="15.42578125" style="5" customWidth="1"/>
    <col min="6" max="6" width="17.28515625" style="5" customWidth="1"/>
    <col min="7" max="8" width="15.42578125" style="5" customWidth="1"/>
    <col min="9" max="9" width="17.140625" style="5" customWidth="1"/>
    <col min="10" max="10" width="15.42578125" style="5" customWidth="1"/>
    <col min="11" max="11" width="109.42578125" style="5" customWidth="1"/>
    <col min="12" max="16384" width="9.140625" style="5"/>
  </cols>
  <sheetData>
    <row r="1" spans="1:11" ht="12.75" customHeight="1" x14ac:dyDescent="0.2">
      <c r="A1" s="4"/>
      <c r="B1" s="4"/>
      <c r="C1" s="4"/>
      <c r="D1" s="4"/>
      <c r="E1" s="4"/>
      <c r="F1" s="4"/>
    </row>
    <row r="2" spans="1:11" ht="46.5" customHeight="1" x14ac:dyDescent="0.2">
      <c r="A2" s="26" t="s">
        <v>22</v>
      </c>
      <c r="B2" s="26"/>
      <c r="C2" s="26"/>
      <c r="D2" s="26"/>
      <c r="E2" s="26"/>
      <c r="F2" s="26"/>
      <c r="G2" s="26"/>
      <c r="H2" s="26"/>
      <c r="I2" s="26"/>
      <c r="J2" s="26"/>
      <c r="K2" s="26"/>
    </row>
    <row r="3" spans="1:11" ht="13.9" customHeight="1" x14ac:dyDescent="0.2">
      <c r="A3" s="4"/>
      <c r="B3" s="4"/>
      <c r="C3" s="6"/>
      <c r="D3" s="4"/>
      <c r="E3" s="4"/>
      <c r="F3" s="6"/>
      <c r="I3" s="7"/>
      <c r="K3" s="12" t="s">
        <v>3</v>
      </c>
    </row>
    <row r="4" spans="1:11" s="1" customFormat="1" ht="12.75" customHeight="1" x14ac:dyDescent="0.2">
      <c r="A4" s="27" t="s">
        <v>4</v>
      </c>
      <c r="B4" s="28" t="s">
        <v>5</v>
      </c>
      <c r="C4" s="28"/>
      <c r="D4" s="28"/>
      <c r="E4" s="28" t="s">
        <v>12</v>
      </c>
      <c r="F4" s="28"/>
      <c r="G4" s="28"/>
      <c r="H4" s="28" t="s">
        <v>13</v>
      </c>
      <c r="I4" s="28"/>
      <c r="J4" s="28"/>
      <c r="K4" s="29" t="s">
        <v>6</v>
      </c>
    </row>
    <row r="5" spans="1:11" s="1" customFormat="1" ht="70.5" customHeight="1" x14ac:dyDescent="0.2">
      <c r="A5" s="27"/>
      <c r="B5" s="2" t="s">
        <v>16</v>
      </c>
      <c r="C5" s="2" t="s">
        <v>7</v>
      </c>
      <c r="D5" s="2" t="s">
        <v>23</v>
      </c>
      <c r="E5" s="2" t="s">
        <v>16</v>
      </c>
      <c r="F5" s="2" t="s">
        <v>7</v>
      </c>
      <c r="G5" s="2" t="s">
        <v>23</v>
      </c>
      <c r="H5" s="2" t="s">
        <v>16</v>
      </c>
      <c r="I5" s="2" t="s">
        <v>7</v>
      </c>
      <c r="J5" s="2" t="s">
        <v>23</v>
      </c>
      <c r="K5" s="29"/>
    </row>
    <row r="6" spans="1:11" s="1" customFormat="1" ht="18.75" customHeight="1" x14ac:dyDescent="0.2">
      <c r="A6" s="3" t="s">
        <v>8</v>
      </c>
      <c r="B6" s="3">
        <v>2</v>
      </c>
      <c r="C6" s="3" t="s">
        <v>9</v>
      </c>
      <c r="D6" s="3">
        <v>4</v>
      </c>
      <c r="E6" s="3">
        <v>5</v>
      </c>
      <c r="F6" s="3" t="s">
        <v>10</v>
      </c>
      <c r="G6" s="3">
        <v>7</v>
      </c>
      <c r="H6" s="3">
        <v>8</v>
      </c>
      <c r="I6" s="3" t="s">
        <v>11</v>
      </c>
      <c r="J6" s="3">
        <v>10</v>
      </c>
      <c r="K6" s="3">
        <v>11</v>
      </c>
    </row>
    <row r="7" spans="1:11" s="1" customFormat="1" ht="20.25" customHeight="1" x14ac:dyDescent="0.2">
      <c r="A7" s="10" t="s">
        <v>2</v>
      </c>
      <c r="B7" s="8">
        <f t="shared" ref="B7:J7" si="0">SUM(B8:B12)</f>
        <v>942046674.65999997</v>
      </c>
      <c r="C7" s="8">
        <f t="shared" si="0"/>
        <v>-162611024.7299999</v>
      </c>
      <c r="D7" s="8">
        <f t="shared" si="0"/>
        <v>779435649.93000007</v>
      </c>
      <c r="E7" s="8">
        <f t="shared" si="0"/>
        <v>511932342.08000004</v>
      </c>
      <c r="F7" s="8">
        <f t="shared" si="0"/>
        <v>-172288777.87</v>
      </c>
      <c r="G7" s="8">
        <f t="shared" si="0"/>
        <v>339643564.21000004</v>
      </c>
      <c r="H7" s="8">
        <f t="shared" si="0"/>
        <v>501707879.73000002</v>
      </c>
      <c r="I7" s="8">
        <f t="shared" si="0"/>
        <v>-144126897.84</v>
      </c>
      <c r="J7" s="8">
        <f t="shared" si="0"/>
        <v>357580981.88999999</v>
      </c>
      <c r="K7" s="16"/>
    </row>
    <row r="8" spans="1:11" s="9" customFormat="1" ht="300.75" customHeight="1" x14ac:dyDescent="0.2">
      <c r="A8" s="15" t="s">
        <v>0</v>
      </c>
      <c r="B8" s="14">
        <v>50901341.770000003</v>
      </c>
      <c r="C8" s="14">
        <f>D8-B8</f>
        <v>-4212180.400000006</v>
      </c>
      <c r="D8" s="14">
        <v>46689161.369999997</v>
      </c>
      <c r="E8" s="14">
        <v>118929966.92</v>
      </c>
      <c r="F8" s="14">
        <f>G8-E8</f>
        <v>-6985880.8200000077</v>
      </c>
      <c r="G8" s="14">
        <v>111944086.09999999</v>
      </c>
      <c r="H8" s="14">
        <v>119741162.79000001</v>
      </c>
      <c r="I8" s="14">
        <f>J8-H8</f>
        <v>-6583805.0300000012</v>
      </c>
      <c r="J8" s="14">
        <v>113157357.76000001</v>
      </c>
      <c r="K8" s="19" t="s">
        <v>19</v>
      </c>
    </row>
    <row r="9" spans="1:11" s="9" customFormat="1" ht="303.75" customHeight="1" x14ac:dyDescent="0.2">
      <c r="A9" s="22" t="s">
        <v>14</v>
      </c>
      <c r="B9" s="20">
        <v>289086276</v>
      </c>
      <c r="C9" s="20">
        <f t="shared" ref="C9:C12" si="1">D9-B9</f>
        <v>-119107236.34999999</v>
      </c>
      <c r="D9" s="20">
        <v>169979039.65000001</v>
      </c>
      <c r="E9" s="20">
        <v>186233300</v>
      </c>
      <c r="F9" s="20">
        <f t="shared" ref="F9:F12" si="2">G9-E9</f>
        <v>-106062776.11</v>
      </c>
      <c r="G9" s="20">
        <v>80170523.890000001</v>
      </c>
      <c r="H9" s="20">
        <v>186233300</v>
      </c>
      <c r="I9" s="20">
        <f t="shared" ref="I9:I12" si="3">J9-H9</f>
        <v>-106062776.11</v>
      </c>
      <c r="J9" s="20">
        <v>80170523.890000001</v>
      </c>
      <c r="K9" s="21" t="s">
        <v>18</v>
      </c>
    </row>
    <row r="10" spans="1:11" s="9" customFormat="1" ht="84" customHeight="1" x14ac:dyDescent="0.2">
      <c r="A10" s="15" t="s">
        <v>17</v>
      </c>
      <c r="B10" s="13">
        <v>813200</v>
      </c>
      <c r="C10" s="14">
        <f t="shared" si="1"/>
        <v>0</v>
      </c>
      <c r="D10" s="13">
        <v>813200</v>
      </c>
      <c r="E10" s="13">
        <v>0</v>
      </c>
      <c r="F10" s="14">
        <f t="shared" si="2"/>
        <v>0</v>
      </c>
      <c r="G10" s="13">
        <v>0</v>
      </c>
      <c r="H10" s="13">
        <v>0</v>
      </c>
      <c r="I10" s="14">
        <f t="shared" si="3"/>
        <v>0</v>
      </c>
      <c r="J10" s="13">
        <v>0</v>
      </c>
      <c r="K10" s="18"/>
    </row>
    <row r="11" spans="1:11" s="9" customFormat="1" ht="240" customHeight="1" x14ac:dyDescent="0.2">
      <c r="A11" s="15" t="s">
        <v>15</v>
      </c>
      <c r="B11" s="14">
        <v>584510942.04999995</v>
      </c>
      <c r="C11" s="14">
        <f t="shared" si="1"/>
        <v>-22699787.969999909</v>
      </c>
      <c r="D11" s="14">
        <v>561811154.08000004</v>
      </c>
      <c r="E11" s="14">
        <v>161763491.66</v>
      </c>
      <c r="F11" s="14">
        <f t="shared" si="2"/>
        <v>-21480737.949999988</v>
      </c>
      <c r="G11" s="14">
        <v>140282753.71000001</v>
      </c>
      <c r="H11" s="14">
        <v>140733416.94</v>
      </c>
      <c r="I11" s="14">
        <f t="shared" si="3"/>
        <v>-21480316.700000003</v>
      </c>
      <c r="J11" s="14">
        <v>119253100.23999999</v>
      </c>
      <c r="K11" s="17" t="s">
        <v>20</v>
      </c>
    </row>
    <row r="12" spans="1:11" s="11" customFormat="1" ht="409.6" customHeight="1" x14ac:dyDescent="0.2">
      <c r="A12" s="30" t="s">
        <v>1</v>
      </c>
      <c r="B12" s="23">
        <v>16734914.84</v>
      </c>
      <c r="C12" s="23">
        <f t="shared" si="1"/>
        <v>-16591820.01</v>
      </c>
      <c r="D12" s="23">
        <v>143094.82999999999</v>
      </c>
      <c r="E12" s="23">
        <v>45005583.5</v>
      </c>
      <c r="F12" s="23">
        <f t="shared" si="2"/>
        <v>-37759382.990000002</v>
      </c>
      <c r="G12" s="23">
        <v>7246200.5099999998</v>
      </c>
      <c r="H12" s="23">
        <v>55000000</v>
      </c>
      <c r="I12" s="23">
        <f t="shared" si="3"/>
        <v>-10000000</v>
      </c>
      <c r="J12" s="23">
        <v>45000000</v>
      </c>
      <c r="K12" s="24" t="s">
        <v>21</v>
      </c>
    </row>
    <row r="13" spans="1:11" ht="92.25" customHeight="1" x14ac:dyDescent="0.2">
      <c r="A13" s="30"/>
      <c r="B13" s="23"/>
      <c r="C13" s="23"/>
      <c r="D13" s="23"/>
      <c r="E13" s="23"/>
      <c r="F13" s="23"/>
      <c r="G13" s="23"/>
      <c r="H13" s="23"/>
      <c r="I13" s="23"/>
      <c r="J13" s="23"/>
      <c r="K13" s="24"/>
    </row>
    <row r="15" spans="1:11" ht="16.149999999999999" customHeight="1" x14ac:dyDescent="0.2"/>
    <row r="57" spans="1:2" ht="12.75" customHeight="1" x14ac:dyDescent="0.2">
      <c r="A57" s="25" t="s">
        <v>24</v>
      </c>
      <c r="B57" s="25"/>
    </row>
  </sheetData>
  <mergeCells count="18">
    <mergeCell ref="A2:K2"/>
    <mergeCell ref="A4:A5"/>
    <mergeCell ref="B4:D4"/>
    <mergeCell ref="E4:G4"/>
    <mergeCell ref="H4:J4"/>
    <mergeCell ref="K4:K5"/>
    <mergeCell ref="H12:H13"/>
    <mergeCell ref="I12:I13"/>
    <mergeCell ref="J12:J13"/>
    <mergeCell ref="K12:K13"/>
    <mergeCell ref="A57:B57"/>
    <mergeCell ref="A12:A13"/>
    <mergeCell ref="B12:B13"/>
    <mergeCell ref="C12:C13"/>
    <mergeCell ref="D12:D13"/>
    <mergeCell ref="E12:E13"/>
    <mergeCell ref="F12:F13"/>
    <mergeCell ref="G12:G13"/>
  </mergeCells>
  <pageMargins left="0.94488188976377963" right="0.74803149606299213" top="0.98425196850393704" bottom="0.98425196850393704" header="0.51181102362204722" footer="0.51181102362204722"/>
  <pageSetup paperSize="8" scale="61" firstPageNumber="202" fitToHeight="0" orientation="landscape" useFirstPageNumber="1" r:id="rId1"/>
  <headerFooter alignWithMargins="0">
    <oddFooter>&amp;R&amp;"Times New Roman,обычный"&amp;16&amp;P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Бюджет</vt:lpstr>
      <vt:lpstr>Бюджет!SIGN</vt:lpstr>
      <vt:lpstr>Бюджет!Заголовки_для_печати</vt:lpstr>
      <vt:lpstr>Бюджет!Область_печати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Вершинина Мария Игоревна</dc:creator>
  <dc:description>POI HSSF rep:2.55.0.102</dc:description>
  <cp:lastModifiedBy>Полунина Юлия Николаевна</cp:lastModifiedBy>
  <cp:lastPrinted>2024-09-04T11:40:43Z</cp:lastPrinted>
  <dcterms:created xsi:type="dcterms:W3CDTF">2023-01-30T09:18:45Z</dcterms:created>
  <dcterms:modified xsi:type="dcterms:W3CDTF">2024-09-04T11:42:33Z</dcterms:modified>
</cp:coreProperties>
</file>