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kontseva_oyu\Desktop\"/>
    </mc:Choice>
  </mc:AlternateContent>
  <bookViews>
    <workbookView xWindow="0" yWindow="0" windowWidth="28800" windowHeight="11400" tabRatio="725"/>
  </bookViews>
  <sheets>
    <sheet name="свод" sheetId="2" r:id="rId1"/>
  </sheets>
  <definedNames>
    <definedName name="_xlnm._FilterDatabase" localSheetId="0" hidden="1">свод!$A$3:$K$26</definedName>
    <definedName name="_xlnm.Print_Titles" localSheetId="0">свод!$3:$3</definedName>
  </definedNames>
  <calcPr calcId="162913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4" i="2"/>
  <c r="E26" i="2"/>
  <c r="D26" i="2"/>
  <c r="F26" i="2" l="1"/>
</calcChain>
</file>

<file path=xl/sharedStrings.xml><?xml version="1.0" encoding="utf-8"?>
<sst xmlns="http://schemas.openxmlformats.org/spreadsheetml/2006/main" count="76" uniqueCount="76">
  <si>
    <t>КЦСР</t>
  </si>
  <si>
    <t>0200000000</t>
  </si>
  <si>
    <t>Муниципальная программа "Управление муниципальными финансами города Сургута на период до 2030 года"</t>
  </si>
  <si>
    <t>0300000000</t>
  </si>
  <si>
    <t>Муниципальная программа "Развитие образования города Сургута на период до 2030 года"</t>
  </si>
  <si>
    <t>0400000000</t>
  </si>
  <si>
    <t>Муниципальная программа "Развитие культуры и туризма в городе Сургуте на период до 2030 года"</t>
  </si>
  <si>
    <t>0500000000</t>
  </si>
  <si>
    <t>Муниципальная программа "Развитие физической культуры и спорта в городе Сургуте на период до 2030 года"</t>
  </si>
  <si>
    <t>0600000000</t>
  </si>
  <si>
    <t>Муниципальная программа "Молодёжная политика Сургута на период до 2030 года"</t>
  </si>
  <si>
    <t>0800000000</t>
  </si>
  <si>
    <t>Муниципальная программа "Развитие коммунального комплекса в городе Сургуте на период до 2030 года"</t>
  </si>
  <si>
    <t>0900000000</t>
  </si>
  <si>
    <t>Муниципальная программа "Управление муниципальным имуществом в сфере жилищно-коммунального хозяйства в городе Сургуте на период до 2030 года"</t>
  </si>
  <si>
    <t>1000000000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</si>
  <si>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</si>
  <si>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1100000000</t>
  </si>
  <si>
    <t>Муниципальная программа "Развитие транспортной системы города Сургута на период до 2030 года"</t>
  </si>
  <si>
    <t>1300000000</t>
  </si>
  <si>
    <t>Муниципальная программа "Комфортное проживание в городе Сургуте на период до 2030 года"</t>
  </si>
  <si>
    <t>1500000000</t>
  </si>
  <si>
    <t>Муниципальная программа "Организация ритуальных услуг и содержание объектов похоронного назначения в городе Сургуте на период до 2030 года"</t>
  </si>
  <si>
    <t>1600000000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</si>
  <si>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</si>
  <si>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1700000000</t>
  </si>
  <si>
    <t>Муниципальная программа "Профилактика правонарушений в городе Сургуте на период до 2030 года"</t>
  </si>
  <si>
    <t>2500000000</t>
  </si>
  <si>
    <t>Муниципальная программа "Развитие агропромышленного комплекса в городе Сургуте на период до 2030 года"</t>
  </si>
  <si>
    <t>3000000000</t>
  </si>
  <si>
    <t>Муниципальная программа "Развитие муниципальной службы в городе Сургуте на период до 2030 года"</t>
  </si>
  <si>
    <t>3100000000</t>
  </si>
  <si>
    <t>Муниципальная программа "Развитие гражданского общества в городе Сургуте на период до 2030 года"</t>
  </si>
  <si>
    <t>3300000000</t>
  </si>
  <si>
    <t>Муниципальная программа "Развитие электронного муниципалитета на период до 2030 года"</t>
  </si>
  <si>
    <t>3400000000</t>
  </si>
  <si>
    <t>Муниципальная программа "Улучшение условий и охраны труда в городе Сургуте на период до 2030 года"</t>
  </si>
  <si>
    <t>3500000000</t>
  </si>
  <si>
    <t>Муниципальная программа "Развитие малого и среднего предпринимательства в городе Сургуте на период до 2030 года"</t>
  </si>
  <si>
    <t>3600000000</t>
  </si>
  <si>
    <t>Муниципальная программа "Формирование комфортной городской среды на период до 2030 года"</t>
  </si>
  <si>
    <t>3700000000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</si>
  <si>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на период до 2030 года"</t>
  </si>
  <si>
    <t>3800000000</t>
  </si>
  <si>
    <t>Муниципальная программа "Развитие жилищной сферы на период до 2030 года"</t>
  </si>
  <si>
    <t>Итого</t>
  </si>
  <si>
    <t>№ п/п</t>
  </si>
  <si>
    <t xml:space="preserve">Наименование </t>
  </si>
  <si>
    <t>Исполнение</t>
  </si>
  <si>
    <t>% исполнения к утвержденному бюджету</t>
  </si>
  <si>
    <t>Утвержденный бюджет решением Думы города от 22.12.2020 № 686-VI ДГ "О бюджете городского округа город Сургут Ханты-Мансийского автономного округа - Югры на 2021 год и плановый период 2022 – 2023 годов "</t>
  </si>
  <si>
    <t>Примечание (предоставляется в случаях, когда отклонение фактических значений от первоначально утвержденного плана составляет 5% и более)</t>
  </si>
  <si>
    <t>Сведения о фактически произведенных расходах на реализацию муниципальных программ в сравнении с первоначально утвержденными решениями о бюджете значениями 
и с уточненными значениями с учетом внесенных изменений за 2021 год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</si>
  <si>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361 583 999,12 рублей. Исполнение к уточненному плану составило 55,6%,   что обусловлено в основном :
-  неиспользованием средств резервного фонда Администрации города в связи с отсутствием фактической востребованности расходов, связанных с предупреждением либо ликвидацией чрезвычайных ситуаций;
- отсутствием обращений от главных распорядителей бюджетных средств по средствам, зарезервированным в бюджетной росписи департамента финансов до определения исполнителей на обеспечение доли муниципального образования городской округ Сургут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- Югры при предоставлении из бюджетов бюджетной системы Российской Федерации объема субсидий сверх утвержденного решением Думы города о бюджете города Сургута;
-  отсутствием потребности использования средств для уплаты процентов по муниципальным контрактам в связи с отсутствием потребности в выборке кредитных средств в 2021 году, переносом срока выборки кредитных средств на более поздний срок в сравнении с первоначально запланированным.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</si>
  <si>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18 159 834 079,25 рублей. Исполнение к уточненному плану составило 97,7%.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</si>
  <si>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1 786 055 179,84 рублей. Исполнение к уточненному плану составило 99,1%.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</si>
  <si>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1 310 734 194,05 рубля. Исполнение к уточненному плану составило 96,3%.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</si>
  <si>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354 224 505,24 рублей. Исполнение к уточненному плану составило 99,0%.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</si>
  <si>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35 669 550,0 рублей. Исполнение к уточненному плану составило 90,7%, что обусловлено в основном отказом подрядчика в одностороннем порядке от исполнения контракта на выполнение работ по актуализации схемы водоснабжения и водоотведения муниципального образования городской округ город Сургут.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</si>
  <si>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149 852 532,96 рубля. Исполнение к уточненному плану составило 99,1%.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</si>
  <si>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2021 год составил 8 834 736,27 рублей. Исполнение к уточненному плану составило 96,4%.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</si>
  <si>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4 131 663 064,44 рубля. Исполнение к уточненному плану составило 95,7%.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</si>
  <si>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41 813 580,34 рублей. Исполнение к уточненному плану составило 92,9%, что обусловлено в основном оплатой расходов по осуществлению деятельности по обращению с животными без владельцев в результате уточнения объемов работ.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</si>
  <si>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146 538 308,51 рублей. Исполнение к уточненному плану составило 99,6%.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</si>
  <si>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219 521 157,64 рублей. Исполнение к уточненному плану составило 99,6%.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</si>
  <si>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80 272 532,74 рубля. Исполнение к уточненному плану составило 98,8%.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</si>
  <si>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приказами департамента финансов.
Уточненный план на 2021 год составил 13 226 900 рублей. Исполнение к уточненному плану составило 100%.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</si>
  <si>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2021 год составил 1 939 486,96 рублей. Исполнение к уточненному плану составило 98,1%.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</si>
  <si>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130 021 102,10 рубля. Исполнение к уточненному плану составило 98,7%.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</si>
  <si>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233 062 528,24 рублей. Исполнение к уточненному плану составило 99,8%.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</si>
  <si>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14 748 502,66 рубля. Исполнение к уточненному плану составило 92,2%, что обусловлено в основном:
- оплатой работ по "факту" на основании актов выполненных работ по диспансеризации работников;
- уточнением количества рабочих мест, подлежащих специальной оценке условий труда;
- экономией, сложившейся по результатам проведения конкурсных процедур на проведение специальной оценке условий труда и обучению работников по безопасности труда.</t>
  </si>
  <si>
    <t>В течении года в сводную бюджетную роспись в установленном порядке были внесены изменения в соответствии с приказами департамента финансов.
Уточненный план на 2021 год составил 32 401 232,61 рубля. Исполнение к уточненному плану составило 99,5%.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</si>
  <si>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763 266 546,13 рублей. Исполнение к уточненному плану составило 90,6%, что обусловлено следующими причинами:
- нарушением подрядными организациями сроков исполнения и иных условий контрактов, повлекшее судебные процедуры на выполнение работ по благостройству общественных территорий;
- нарушением подрядными организациями сроков исполнения и иных условий контрактов, не повлекшее судебные процедуры на выполнение проектно-изыскательствких работ по благостройству общественных территорий;
- уточнением перечня планируемых к приобретению праздничных элементов (консолей) в целях организации праздничного оформления города;
- экономией сложившейся по результатам проведения конкурсных процедур на организацию праздничного оформления города.</t>
  </si>
  <si>
    <t xml:space="preserve">В течении года в сводную бюджетную роспись в установленном порядке были внесены изменения в соответствии с решениями Думы города о внесении изменений в бюджет города, приказами департамента финансов.
Уточненный план на 2021 год составил 30 577 478,82 рублей. Исполнение к уточненному плану составило 88,9%, что обусловлено в основном отменой мероприятий по причине ввода ограничений на проведение массовых мероприятий в целях противодействия распространению новой коронавирусной инфекции, вызванной COVID-19.
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</si>
  <si>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2021 год составил 3 117 762 217,27 рублей. Исполнение к уточненному плану составило 91,9%, что обусловлено в основном:
- невозможность заключения муниципального контракта по итогам конкурса в связи с отсутствием претендентов (поставщиков, подрядчиков, исполнителей) на приобретение жилья детям сиротам;
- заключенными соглашениями об изъятии недвижимости для муниципальных нужд у собственников жилых помещений в целях предоставления выплаты гражданам.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</si>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</sst>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5" x14ac:knownFonts="1">
    <font>
      <sz val="10"/>
      <name val="Arial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4" fontId="3" fillId="0" borderId="1" xfId="0" applyNumberFormat="1" applyFont="1" applyBorder="1" applyAlignment="1" applyProtection="1">
      <alignment horizontal="right" vertical="top" wrapText="1"/>
    </xf>
    <xf numFmtId="0" fontId="3" fillId="0" borderId="1" xfId="0" applyFont="1" applyBorder="1" applyAlignment="1">
      <alignment vertical="center" wrapText="1"/>
    </xf>
    <xf numFmtId="4" fontId="3" fillId="0" borderId="0" xfId="0" applyNumberFormat="1" applyFont="1"/>
    <xf numFmtId="165" fontId="3" fillId="0" borderId="1" xfId="0" applyNumberFormat="1" applyFont="1" applyBorder="1" applyAlignment="1" applyProtection="1">
      <alignment horizontal="right" vertical="top"/>
    </xf>
    <xf numFmtId="49" fontId="3" fillId="0" borderId="1" xfId="0" applyNumberFormat="1" applyFont="1" applyBorder="1" applyAlignment="1" applyProtection="1">
      <alignment horizontal="lef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6"/>
  <sheetViews>
    <sheetView tabSelected="1" zoomScale="60" zoomScaleNormal="60" workbookViewId="0">
      <selection activeCell="F3" sqref="F3"/>
    </sheetView>
  </sheetViews>
  <sheetFormatPr defaultRowHeight="12.75" x14ac:dyDescent="0.2"/>
  <cols>
    <col min="1" max="1" width="9.140625" style="1"/>
    <col min="2" max="2" width="53" style="15" customWidth="1"/>
    <col min="3" max="3" width="20.5703125" style="15" customWidth="1"/>
    <col min="4" max="4" width="41" style="2" customWidth="1"/>
    <col min="5" max="5" width="23.140625" style="2" customWidth="1"/>
    <col min="6" max="6" width="23.42578125" style="2" customWidth="1"/>
    <col min="7" max="7" width="111.7109375" style="2" customWidth="1"/>
    <col min="8" max="8" width="10.28515625" style="2" customWidth="1"/>
    <col min="9" max="11" width="9.140625" style="2" customWidth="1"/>
    <col min="12" max="16384" width="9.140625" style="2"/>
  </cols>
  <sheetData>
    <row r="1" spans="1:9" ht="52.5" customHeight="1" x14ac:dyDescent="0.2">
      <c r="A1" s="18" t="s">
        <v>52</v>
      </c>
      <c r="B1" s="18"/>
      <c r="C1" s="18"/>
      <c r="D1" s="18"/>
      <c r="E1" s="18"/>
      <c r="F1" s="18"/>
      <c r="G1" s="18"/>
    </row>
    <row r="2" spans="1:9" ht="26.25" customHeight="1" x14ac:dyDescent="0.2">
      <c r="A2" s="2"/>
      <c r="B2" s="3"/>
      <c r="C2" s="4"/>
      <c r="D2" s="3"/>
      <c r="E2" s="3"/>
      <c r="G2" s="19" t="s">
        <v>75</v>
      </c>
      <c r="H2" s="3"/>
    </row>
    <row r="3" spans="1:9" s="9" customFormat="1" ht="167.25" customHeight="1" x14ac:dyDescent="0.3">
      <c r="A3" s="5" t="s">
        <v>46</v>
      </c>
      <c r="B3" s="6" t="s">
        <v>47</v>
      </c>
      <c r="C3" s="6" t="s">
        <v>0</v>
      </c>
      <c r="D3" s="7" t="s">
        <v>50</v>
      </c>
      <c r="E3" s="7" t="s">
        <v>48</v>
      </c>
      <c r="F3" s="8" t="s">
        <v>49</v>
      </c>
      <c r="G3" s="8" t="s">
        <v>51</v>
      </c>
    </row>
    <row r="4" spans="1:9" s="9" customFormat="1" ht="375" x14ac:dyDescent="0.3">
      <c r="A4" s="5">
        <v>1</v>
      </c>
      <c r="B4" s="14" t="s">
        <v>2</v>
      </c>
      <c r="C4" s="6" t="s">
        <v>1</v>
      </c>
      <c r="D4" s="10">
        <v>804916335.80999994</v>
      </c>
      <c r="E4" s="10">
        <v>201219080.55000001</v>
      </c>
      <c r="F4" s="13">
        <f t="shared" ref="F4:F26" si="0">E4/D4</f>
        <v>0.24998757212140577</v>
      </c>
      <c r="G4" s="17" t="s">
        <v>53</v>
      </c>
      <c r="H4" s="12"/>
      <c r="I4" s="12"/>
    </row>
    <row r="5" spans="1:9" s="9" customFormat="1" ht="127.5" customHeight="1" x14ac:dyDescent="0.3">
      <c r="A5" s="5">
        <v>2</v>
      </c>
      <c r="B5" s="14" t="s">
        <v>4</v>
      </c>
      <c r="C5" s="6" t="s">
        <v>3</v>
      </c>
      <c r="D5" s="10">
        <v>18339177669.34</v>
      </c>
      <c r="E5" s="10">
        <v>17742600622.990002</v>
      </c>
      <c r="F5" s="13">
        <f t="shared" si="0"/>
        <v>0.9674698038752646</v>
      </c>
      <c r="G5" s="17" t="s">
        <v>54</v>
      </c>
      <c r="H5" s="12"/>
      <c r="I5" s="12"/>
    </row>
    <row r="6" spans="1:9" s="9" customFormat="1" ht="127.5" customHeight="1" x14ac:dyDescent="0.3">
      <c r="A6" s="5">
        <v>3</v>
      </c>
      <c r="B6" s="14" t="s">
        <v>6</v>
      </c>
      <c r="C6" s="6" t="s">
        <v>5</v>
      </c>
      <c r="D6" s="10">
        <v>1321165455.9100001</v>
      </c>
      <c r="E6" s="10">
        <v>1769728321.6700001</v>
      </c>
      <c r="F6" s="13">
        <f t="shared" si="0"/>
        <v>1.3395205829469983</v>
      </c>
      <c r="G6" s="17" t="s">
        <v>55</v>
      </c>
      <c r="H6" s="12"/>
      <c r="I6" s="12"/>
    </row>
    <row r="7" spans="1:9" s="9" customFormat="1" ht="127.5" customHeight="1" x14ac:dyDescent="0.3">
      <c r="A7" s="5">
        <v>4</v>
      </c>
      <c r="B7" s="14" t="s">
        <v>8</v>
      </c>
      <c r="C7" s="6" t="s">
        <v>7</v>
      </c>
      <c r="D7" s="10">
        <v>1281973032.6800001</v>
      </c>
      <c r="E7" s="10">
        <v>1262058429.3599999</v>
      </c>
      <c r="F7" s="13">
        <f t="shared" si="0"/>
        <v>0.98446566127965407</v>
      </c>
      <c r="G7" s="17" t="s">
        <v>56</v>
      </c>
      <c r="H7" s="12"/>
      <c r="I7" s="12"/>
    </row>
    <row r="8" spans="1:9" s="9" customFormat="1" ht="127.5" customHeight="1" x14ac:dyDescent="0.3">
      <c r="A8" s="5">
        <v>5</v>
      </c>
      <c r="B8" s="14" t="s">
        <v>10</v>
      </c>
      <c r="C8" s="6" t="s">
        <v>9</v>
      </c>
      <c r="D8" s="10">
        <v>340548377.24000001</v>
      </c>
      <c r="E8" s="10">
        <v>350553172.76999998</v>
      </c>
      <c r="F8" s="13">
        <f t="shared" si="0"/>
        <v>1.0293784854037027</v>
      </c>
      <c r="G8" s="17" t="s">
        <v>57</v>
      </c>
      <c r="H8" s="12"/>
      <c r="I8" s="12"/>
    </row>
    <row r="9" spans="1:9" s="9" customFormat="1" ht="177" customHeight="1" x14ac:dyDescent="0.3">
      <c r="A9" s="5">
        <v>6</v>
      </c>
      <c r="B9" s="14" t="s">
        <v>12</v>
      </c>
      <c r="C9" s="6" t="s">
        <v>11</v>
      </c>
      <c r="D9" s="10">
        <v>52661966.670000002</v>
      </c>
      <c r="E9" s="10">
        <v>32342822.039999999</v>
      </c>
      <c r="F9" s="13">
        <f t="shared" si="0"/>
        <v>0.61415902377274434</v>
      </c>
      <c r="G9" s="17" t="s">
        <v>58</v>
      </c>
      <c r="H9" s="12"/>
      <c r="I9" s="12"/>
    </row>
    <row r="10" spans="1:9" s="9" customFormat="1" ht="102.75" customHeight="1" x14ac:dyDescent="0.3">
      <c r="A10" s="5">
        <v>7</v>
      </c>
      <c r="B10" s="14" t="s">
        <v>14</v>
      </c>
      <c r="C10" s="6" t="s">
        <v>13</v>
      </c>
      <c r="D10" s="10">
        <v>125120969.51000001</v>
      </c>
      <c r="E10" s="10">
        <v>148504693.52000001</v>
      </c>
      <c r="F10" s="13">
        <f t="shared" si="0"/>
        <v>1.1868889291824989</v>
      </c>
      <c r="G10" s="17" t="s">
        <v>59</v>
      </c>
      <c r="H10" s="12"/>
      <c r="I10" s="12"/>
    </row>
    <row r="11" spans="1:9" s="9" customFormat="1" ht="102.75" customHeight="1" x14ac:dyDescent="0.3">
      <c r="A11" s="5">
        <v>8</v>
      </c>
      <c r="B11" s="14" t="s">
        <v>16</v>
      </c>
      <c r="C11" s="6" t="s">
        <v>15</v>
      </c>
      <c r="D11" s="10">
        <v>8728739.7599999998</v>
      </c>
      <c r="E11" s="10">
        <v>8516488.8100000005</v>
      </c>
      <c r="F11" s="13">
        <f t="shared" si="0"/>
        <v>0.97568366616076097</v>
      </c>
      <c r="G11" s="17" t="s">
        <v>60</v>
      </c>
      <c r="H11" s="12"/>
      <c r="I11" s="12"/>
    </row>
    <row r="12" spans="1:9" s="9" customFormat="1" ht="122.25" customHeight="1" x14ac:dyDescent="0.3">
      <c r="A12" s="5">
        <v>9</v>
      </c>
      <c r="B12" s="14" t="s">
        <v>18</v>
      </c>
      <c r="C12" s="6" t="s">
        <v>17</v>
      </c>
      <c r="D12" s="10">
        <v>3678692353.6399999</v>
      </c>
      <c r="E12" s="10">
        <v>3953478212.4899998</v>
      </c>
      <c r="F12" s="13">
        <f t="shared" si="0"/>
        <v>1.0746966129358722</v>
      </c>
      <c r="G12" s="17" t="s">
        <v>61</v>
      </c>
      <c r="H12" s="12"/>
      <c r="I12" s="12"/>
    </row>
    <row r="13" spans="1:9" s="9" customFormat="1" ht="158.25" customHeight="1" x14ac:dyDescent="0.3">
      <c r="A13" s="5">
        <v>10</v>
      </c>
      <c r="B13" s="14" t="s">
        <v>20</v>
      </c>
      <c r="C13" s="6" t="s">
        <v>19</v>
      </c>
      <c r="D13" s="10">
        <v>37289558.57</v>
      </c>
      <c r="E13" s="10">
        <v>38853687.299999997</v>
      </c>
      <c r="F13" s="13">
        <f t="shared" si="0"/>
        <v>1.0419454879591512</v>
      </c>
      <c r="G13" s="17" t="s">
        <v>62</v>
      </c>
      <c r="H13" s="12"/>
      <c r="I13" s="12"/>
    </row>
    <row r="14" spans="1:9" s="9" customFormat="1" ht="93.75" x14ac:dyDescent="0.3">
      <c r="A14" s="5">
        <v>11</v>
      </c>
      <c r="B14" s="14" t="s">
        <v>22</v>
      </c>
      <c r="C14" s="6" t="s">
        <v>21</v>
      </c>
      <c r="D14" s="10">
        <v>145036142.86000001</v>
      </c>
      <c r="E14" s="10">
        <v>145884713.61000001</v>
      </c>
      <c r="F14" s="13">
        <f t="shared" si="0"/>
        <v>1.0058507537036414</v>
      </c>
      <c r="G14" s="17" t="s">
        <v>63</v>
      </c>
      <c r="H14" s="12"/>
      <c r="I14" s="12"/>
    </row>
    <row r="15" spans="1:9" s="9" customFormat="1" ht="108.75" customHeight="1" x14ac:dyDescent="0.3">
      <c r="A15" s="5">
        <v>12</v>
      </c>
      <c r="B15" s="14" t="s">
        <v>24</v>
      </c>
      <c r="C15" s="6" t="s">
        <v>23</v>
      </c>
      <c r="D15" s="10">
        <v>210957483.66</v>
      </c>
      <c r="E15" s="10">
        <v>218618544.80000001</v>
      </c>
      <c r="F15" s="13">
        <f t="shared" si="0"/>
        <v>1.0363156642138722</v>
      </c>
      <c r="G15" s="17" t="s">
        <v>64</v>
      </c>
      <c r="H15" s="12"/>
      <c r="I15" s="12"/>
    </row>
    <row r="16" spans="1:9" s="9" customFormat="1" ht="126" customHeight="1" x14ac:dyDescent="0.3">
      <c r="A16" s="5">
        <v>13</v>
      </c>
      <c r="B16" s="14" t="s">
        <v>26</v>
      </c>
      <c r="C16" s="6" t="s">
        <v>25</v>
      </c>
      <c r="D16" s="10">
        <v>74856090.680000007</v>
      </c>
      <c r="E16" s="10">
        <v>79302769.799999997</v>
      </c>
      <c r="F16" s="13">
        <f t="shared" si="0"/>
        <v>1.05940303694203</v>
      </c>
      <c r="G16" s="17" t="s">
        <v>65</v>
      </c>
      <c r="H16" s="12"/>
      <c r="I16" s="12"/>
    </row>
    <row r="17" spans="1:9" s="9" customFormat="1" ht="112.5" x14ac:dyDescent="0.3">
      <c r="A17" s="5">
        <v>14</v>
      </c>
      <c r="B17" s="14" t="s">
        <v>28</v>
      </c>
      <c r="C17" s="6" t="s">
        <v>27</v>
      </c>
      <c r="D17" s="10">
        <v>7006000</v>
      </c>
      <c r="E17" s="10">
        <v>13226900</v>
      </c>
      <c r="F17" s="13">
        <f t="shared" si="0"/>
        <v>1.8879389095061376</v>
      </c>
      <c r="G17" s="17" t="s">
        <v>66</v>
      </c>
      <c r="H17" s="12"/>
      <c r="I17" s="12"/>
    </row>
    <row r="18" spans="1:9" s="9" customFormat="1" ht="120" customHeight="1" x14ac:dyDescent="0.3">
      <c r="A18" s="5">
        <v>15</v>
      </c>
      <c r="B18" s="14" t="s">
        <v>30</v>
      </c>
      <c r="C18" s="6" t="s">
        <v>29</v>
      </c>
      <c r="D18" s="10">
        <v>3540000</v>
      </c>
      <c r="E18" s="10">
        <v>1901674.96</v>
      </c>
      <c r="F18" s="13">
        <f t="shared" si="0"/>
        <v>0.53719631638418075</v>
      </c>
      <c r="G18" s="17" t="s">
        <v>67</v>
      </c>
      <c r="H18" s="12"/>
      <c r="I18" s="12"/>
    </row>
    <row r="19" spans="1:9" s="9" customFormat="1" ht="120" customHeight="1" x14ac:dyDescent="0.3">
      <c r="A19" s="5">
        <v>16</v>
      </c>
      <c r="B19" s="14" t="s">
        <v>32</v>
      </c>
      <c r="C19" s="6" t="s">
        <v>31</v>
      </c>
      <c r="D19" s="10">
        <v>133261405.09999999</v>
      </c>
      <c r="E19" s="10">
        <v>128306390.13</v>
      </c>
      <c r="F19" s="13">
        <f t="shared" si="0"/>
        <v>0.96281732909628459</v>
      </c>
      <c r="G19" s="17" t="s">
        <v>68</v>
      </c>
      <c r="H19" s="12"/>
      <c r="I19" s="12"/>
    </row>
    <row r="20" spans="1:9" s="9" customFormat="1" ht="120" customHeight="1" x14ac:dyDescent="0.3">
      <c r="A20" s="5">
        <v>17</v>
      </c>
      <c r="B20" s="14" t="s">
        <v>34</v>
      </c>
      <c r="C20" s="6" t="s">
        <v>33</v>
      </c>
      <c r="D20" s="10">
        <v>244808689.53</v>
      </c>
      <c r="E20" s="10">
        <v>232694875.44999999</v>
      </c>
      <c r="F20" s="13">
        <f t="shared" si="0"/>
        <v>0.95051722182224452</v>
      </c>
      <c r="G20" s="17" t="s">
        <v>69</v>
      </c>
      <c r="H20" s="12"/>
      <c r="I20" s="12"/>
    </row>
    <row r="21" spans="1:9" s="9" customFormat="1" ht="206.25" x14ac:dyDescent="0.3">
      <c r="A21" s="5">
        <v>18</v>
      </c>
      <c r="B21" s="14" t="s">
        <v>36</v>
      </c>
      <c r="C21" s="6" t="s">
        <v>35</v>
      </c>
      <c r="D21" s="10">
        <v>16620436.310000001</v>
      </c>
      <c r="E21" s="10">
        <v>13597121.310000001</v>
      </c>
      <c r="F21" s="13">
        <f t="shared" si="0"/>
        <v>0.81809653226847212</v>
      </c>
      <c r="G21" s="17" t="s">
        <v>70</v>
      </c>
      <c r="H21" s="12"/>
      <c r="I21" s="12"/>
    </row>
    <row r="22" spans="1:9" s="9" customFormat="1" ht="75" x14ac:dyDescent="0.3">
      <c r="A22" s="5">
        <v>19</v>
      </c>
      <c r="B22" s="14" t="s">
        <v>38</v>
      </c>
      <c r="C22" s="6" t="s">
        <v>37</v>
      </c>
      <c r="D22" s="10">
        <v>32566650</v>
      </c>
      <c r="E22" s="10">
        <v>32223904.350000001</v>
      </c>
      <c r="F22" s="13">
        <f t="shared" si="0"/>
        <v>0.9894755631911788</v>
      </c>
      <c r="G22" s="17" t="s">
        <v>71</v>
      </c>
      <c r="H22" s="12"/>
      <c r="I22" s="12"/>
    </row>
    <row r="23" spans="1:9" s="9" customFormat="1" ht="320.25" customHeight="1" x14ac:dyDescent="0.3">
      <c r="A23" s="5">
        <v>20</v>
      </c>
      <c r="B23" s="14" t="s">
        <v>40</v>
      </c>
      <c r="C23" s="6" t="s">
        <v>39</v>
      </c>
      <c r="D23" s="10">
        <v>558230599.08000004</v>
      </c>
      <c r="E23" s="10">
        <v>691304431.21000004</v>
      </c>
      <c r="F23" s="13">
        <f t="shared" si="0"/>
        <v>1.2383850551175701</v>
      </c>
      <c r="G23" s="17" t="s">
        <v>72</v>
      </c>
      <c r="H23" s="12"/>
      <c r="I23" s="12"/>
    </row>
    <row r="24" spans="1:9" s="9" customFormat="1" ht="195" customHeight="1" x14ac:dyDescent="0.3">
      <c r="A24" s="5">
        <v>21</v>
      </c>
      <c r="B24" s="14" t="s">
        <v>42</v>
      </c>
      <c r="C24" s="6" t="s">
        <v>41</v>
      </c>
      <c r="D24" s="10">
        <v>31790595.879999999</v>
      </c>
      <c r="E24" s="10">
        <v>27176911.550000001</v>
      </c>
      <c r="F24" s="13">
        <f t="shared" si="0"/>
        <v>0.85487266903032333</v>
      </c>
      <c r="G24" s="17" t="s">
        <v>73</v>
      </c>
      <c r="H24" s="12"/>
      <c r="I24" s="12"/>
    </row>
    <row r="25" spans="1:9" s="9" customFormat="1" ht="207.75" customHeight="1" x14ac:dyDescent="0.3">
      <c r="A25" s="5">
        <v>22</v>
      </c>
      <c r="B25" s="14" t="s">
        <v>44</v>
      </c>
      <c r="C25" s="6" t="s">
        <v>43</v>
      </c>
      <c r="D25" s="10">
        <v>1172244373.3099999</v>
      </c>
      <c r="E25" s="10">
        <v>2864560615.29</v>
      </c>
      <c r="F25" s="13">
        <f t="shared" si="0"/>
        <v>2.4436548219050116</v>
      </c>
      <c r="G25" s="17" t="s">
        <v>74</v>
      </c>
      <c r="H25" s="12"/>
      <c r="I25" s="12"/>
    </row>
    <row r="26" spans="1:9" s="9" customFormat="1" ht="18.75" x14ac:dyDescent="0.3">
      <c r="A26" s="5"/>
      <c r="B26" s="6" t="s">
        <v>45</v>
      </c>
      <c r="C26" s="16"/>
      <c r="D26" s="10">
        <f>SUM(D4:D25)</f>
        <v>28621192925.540001</v>
      </c>
      <c r="E26" s="10">
        <f t="shared" ref="E26" si="1">SUM(E4:E25)</f>
        <v>29956654383.960003</v>
      </c>
      <c r="F26" s="13">
        <f t="shared" si="0"/>
        <v>1.0466598810851209</v>
      </c>
      <c r="G26" s="11"/>
      <c r="H26" s="12"/>
      <c r="I26" s="12"/>
    </row>
  </sheetData>
  <mergeCells count="1">
    <mergeCell ref="A1:G1"/>
  </mergeCells>
  <printOptions horizontalCentered="1"/>
  <pageMargins left="1.1811023622047245" right="0.39370078740157483" top="0.78740157480314965" bottom="0.78740157480314965" header="0.31496062992125984" footer="0.31496062992125984"/>
  <pageSetup paperSize="8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rep:2.54.0.80</dc:description>
  <cp:lastModifiedBy>Леконцева Оксана Юрьевна</cp:lastModifiedBy>
  <cp:lastPrinted>2022-03-01T04:27:53Z</cp:lastPrinted>
  <dcterms:created xsi:type="dcterms:W3CDTF">2022-02-18T05:24:39Z</dcterms:created>
  <dcterms:modified xsi:type="dcterms:W3CDTF">2022-12-23T09:43:08Z</dcterms:modified>
</cp:coreProperties>
</file>