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3" i="1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<sst xmlns="http://schemas.openxmlformats.org/spreadsheetml/2006/main" count="8" uniqueCount="8">
  <si>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</si>
  <si>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Думы Ханты-Мансийского автономного округа - Югры шестого созыва</t>
  </si>
  <si>
    <t>Сургутский (№ 11)</t>
  </si>
  <si>
    <t>В руб.</t>
  </si>
  <si>
    <t>1</t>
  </si>
  <si>
    <t>1.</t>
  </si>
  <si>
    <t/>
  </si>
  <si>
    <t>По состоянию на 02.08.2016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</si>
</sst>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>
      <selection activeCell="C21" sqref="C21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/>
    </row>
    <row r="2" spans="1:14" ht="143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5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15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>
      <c r="M5" s="3" t="s">
        <v>7</v>
      </c>
    </row>
    <row r="6" spans="1:14">
      <c r="M6" s="3" t="s">
        <v>3</v>
      </c>
    </row>
    <row r="7" spans="1:14" ht="24" customHeight="1">
      <c r="A7" s="17" t="str">
        <f t="shared" ref="A7" si="0">"№
п/п"</f>
        <v>№
п/п</v>
      </c>
      <c r="B7" s="17" t="str">
        <f t="shared" ref="B7" si="1">"Фамилия, имя, отчество кандидата"</f>
        <v>Фамилия, имя, отчество кандидата</v>
      </c>
      <c r="C7" s="20" t="str">
        <f t="shared" ref="C7" si="2">"Поступило средств"</f>
        <v>Поступило средств</v>
      </c>
      <c r="D7" s="21"/>
      <c r="E7" s="21"/>
      <c r="F7" s="21"/>
      <c r="G7" s="22"/>
      <c r="H7" s="20" t="str">
        <f t="shared" ref="H7" si="3">"Израсходовано средств"</f>
        <v>Израсходовано средств</v>
      </c>
      <c r="I7" s="21"/>
      <c r="J7" s="21"/>
      <c r="K7" s="22"/>
      <c r="L7" s="20" t="str">
        <f t="shared" ref="L7" si="4">"Возвращено средств"</f>
        <v>Возвращено средств</v>
      </c>
      <c r="M7" s="22"/>
    </row>
    <row r="8" spans="1:14" ht="48.95" customHeight="1">
      <c r="A8" s="18"/>
      <c r="B8" s="18"/>
      <c r="C8" s="17" t="str">
        <f t="shared" ref="C8" si="5">"всего"</f>
        <v>всего</v>
      </c>
      <c r="D8" s="20" t="str">
        <f t="shared" ref="D8" si="6">"из них"</f>
        <v>из них</v>
      </c>
      <c r="E8" s="21"/>
      <c r="F8" s="21"/>
      <c r="G8" s="22"/>
      <c r="H8" s="17" t="str">
        <f t="shared" ref="H8" si="7">"всего"</f>
        <v>всего</v>
      </c>
      <c r="I8" s="20" t="str">
        <f t="shared" ref="I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1"/>
      <c r="K8" s="22"/>
      <c r="L8" s="17" t="str">
        <f t="shared" ref="L8" si="9">"сумма, руб."</f>
        <v>сумма, руб.</v>
      </c>
      <c r="M8" s="17" t="str">
        <f t="shared" ref="M8" si="10">"основание возврата"</f>
        <v>основание возврата</v>
      </c>
      <c r="N8" s="2"/>
    </row>
    <row r="9" spans="1:14" ht="69.95" customHeight="1">
      <c r="A9" s="18"/>
      <c r="B9" s="18"/>
      <c r="C9" s="18"/>
      <c r="D9" s="20" t="str">
        <f t="shared" ref="D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2"/>
      <c r="F9" s="20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2"/>
      <c r="H9" s="18"/>
      <c r="I9" s="17" t="str">
        <f t="shared" ref="I9" si="13">"дата операции"</f>
        <v>дата операции</v>
      </c>
      <c r="J9" s="17" t="str">
        <f t="shared" ref="J9" si="14">"сумма, руб."</f>
        <v>сумма, руб.</v>
      </c>
      <c r="K9" s="17" t="str">
        <f t="shared" ref="K9" si="15">"назначение платежа"</f>
        <v>назначение платежа</v>
      </c>
      <c r="L9" s="18"/>
      <c r="M9" s="18"/>
      <c r="N9" s="2"/>
    </row>
    <row r="10" spans="1:14" ht="60" customHeight="1">
      <c r="A10" s="19"/>
      <c r="B10" s="19"/>
      <c r="C10" s="19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19"/>
      <c r="I10" s="19"/>
      <c r="J10" s="19"/>
      <c r="K10" s="19"/>
      <c r="L10" s="19"/>
      <c r="M10" s="19"/>
      <c r="N10" s="2"/>
    </row>
    <row r="11" spans="1:14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37.5" customHeight="1">
      <c r="A12" s="7" t="s">
        <v>5</v>
      </c>
      <c r="B12" s="8" t="str">
        <f>"Мазгаров Ильяс Нурул-Исламович"</f>
        <v>Мазгаров Ильяс Нурул-Исламович</v>
      </c>
      <c r="C12" s="9">
        <v>50000</v>
      </c>
      <c r="D12" s="9"/>
      <c r="E12" s="8" t="str">
        <f>""</f>
        <v/>
      </c>
      <c r="F12" s="9"/>
      <c r="G12" s="10"/>
      <c r="H12" s="9">
        <v>17788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>
      <c r="A13" s="6" t="s">
        <v>6</v>
      </c>
      <c r="B13" s="12" t="str">
        <f>"Итого"</f>
        <v>Итого</v>
      </c>
      <c r="C13" s="13">
        <v>50000</v>
      </c>
      <c r="D13" s="13">
        <v>0</v>
      </c>
      <c r="E13" s="12" t="str">
        <f>""</f>
        <v/>
      </c>
      <c r="F13" s="13">
        <v>0</v>
      </c>
      <c r="G13" s="14">
        <v>0</v>
      </c>
      <c r="H13" s="13">
        <v>17788</v>
      </c>
      <c r="I13" s="15"/>
      <c r="J13" s="13">
        <v>0</v>
      </c>
      <c r="K13" s="12" t="str">
        <f>""</f>
        <v/>
      </c>
      <c r="L13" s="13">
        <v>0</v>
      </c>
      <c r="M13" s="12" t="str">
        <f>""</f>
        <v/>
      </c>
      <c r="N13" s="5"/>
    </row>
    <row r="14" spans="1:14">
      <c r="N14" s="5"/>
    </row>
    <row r="15" spans="1:14" ht="39.950000000000003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15:M15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77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User04</cp:lastModifiedBy>
  <dcterms:created xsi:type="dcterms:W3CDTF">2016-08-11T05:34:19Z</dcterms:created>
  <dcterms:modified xsi:type="dcterms:W3CDTF">2016-08-11T05:54:25Z</dcterms:modified>
</cp:coreProperties>
</file>