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840" windowHeight="8670" firstSheet="1" activeTab="1"/>
  </bookViews>
  <sheets>
    <sheet name="Диаграмма2" sheetId="1" r:id="rId1"/>
    <sheet name="Диаграмма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<sst xmlns="http://schemas.openxmlformats.org/spreadsheetml/2006/main" count="42" uniqueCount="42">
  <si>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январь 2009</t>
  </si>
  <si>
    <t>январь 2010</t>
  </si>
  <si>
    <t>февраль 2009</t>
  </si>
  <si>
    <t>март 2009</t>
  </si>
  <si>
    <t>апрель 2009</t>
  </si>
  <si>
    <t>май 2009</t>
  </si>
  <si>
    <t>июнь 2009</t>
  </si>
  <si>
    <t>июль 2009</t>
  </si>
  <si>
    <t>август 2009</t>
  </si>
  <si>
    <t>сентябрь 2009</t>
  </si>
  <si>
    <t>октябрь 2009</t>
  </si>
  <si>
    <t>ноябрь 2009</t>
  </si>
  <si>
    <t>декабрь 2009</t>
  </si>
  <si>
    <t>февраль 2010</t>
  </si>
  <si>
    <t>март 2010</t>
  </si>
  <si>
    <t>апрель 2010</t>
  </si>
  <si>
    <t>май 2010</t>
  </si>
  <si>
    <t>июнь 2010</t>
  </si>
  <si>
    <t>июль 2010</t>
  </si>
  <si>
    <t>август 2010</t>
  </si>
  <si>
    <t>сентябрь 2010</t>
  </si>
  <si>
    <t>октябрь 2010</t>
  </si>
  <si>
    <t>ноябрь 2010</t>
  </si>
  <si>
    <t>декабрь 2010</t>
  </si>
  <si>
    <t>опл09</t>
  </si>
  <si>
    <t>начисл09</t>
  </si>
  <si>
    <t>начисл10</t>
  </si>
  <si>
    <t>опл 10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</si>
  <si>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</si>
  <si>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</si>
  <si>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</si>
  <si>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</si>
  <si>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</si>
  <si>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</si>
  <si>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</si>
  <si>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</si>
  <si>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</si>
  <si>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</si>
  <si>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</si>
  <si>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</si>
  <si>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начисл11</t>
  </si>
  <si>
    <t>опл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</si>
</sst>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#,##0.0"/>
    <numFmt numFmtId="16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Arial Cyr"/>
      <family val="0"/>
    </font>
    <font>
      <i/>
      <sz val="10"/>
      <name val="Arial Cyr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 shrinkToFit="1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Использование амортизации муниципальными предприятиями департамента городского хозяйства в 2007-2008 гг.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5"/>
      <c:hPercent val="59"/>
      <c:rotY val="30"/>
      <c:depthPercent val="100"/>
      <c:rAngAx val="1"/>
    </c:view3D>
    <c:plotArea>
      <c:layout>
        <c:manualLayout>
          <c:xMode val="edge"/>
          <c:yMode val="edge"/>
          <c:x val="0.02375"/>
          <c:y val="0.131"/>
          <c:w val="0.97075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10"/>
        <c:shape val="box"/>
        <c:axId val="43125868"/>
        <c:axId val="52588493"/>
      </c:bar3D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delete val="1"/>
        <c:majorTickMark val="out"/>
        <c:minorTickMark val="none"/>
        <c:tickLblPos val="nextTo"/>
        <c:crossAx val="43125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625"/>
          <c:w val="0.08425"/>
          <c:h val="0.06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оплаты населением задолженности за ЖКУ </a:t>
            </a:r>
          </a:p>
        </c:rich>
      </c:tx>
      <c:layout>
        <c:manualLayout>
          <c:xMode val="factor"/>
          <c:yMode val="factor"/>
          <c:x val="-0.01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83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Лист1!$A$2:$C$13</c:f>
              <c:multiLvlStrCache>
                <c:ptCount val="12"/>
                <c:lvl>
                  <c:pt idx="0">
                    <c:v>январь 2009</c:v>
                  </c:pt>
                  <c:pt idx="1">
                    <c:v>февраль 2009</c:v>
                  </c:pt>
                  <c:pt idx="2">
                    <c:v>март 2009</c:v>
                  </c:pt>
                  <c:pt idx="3">
                    <c:v>апрель 2009</c:v>
                  </c:pt>
                  <c:pt idx="4">
                    <c:v>май 2009</c:v>
                  </c:pt>
                  <c:pt idx="5">
                    <c:v>июнь 2009</c:v>
                  </c:pt>
                  <c:pt idx="6">
                    <c:v>июль 2009</c:v>
                  </c:pt>
                  <c:pt idx="7">
                    <c:v>август 2009</c:v>
                  </c:pt>
                  <c:pt idx="8">
                    <c:v>сентябрь 2009</c:v>
                  </c:pt>
                  <c:pt idx="9">
                    <c:v>октябрь 2009</c:v>
                  </c:pt>
                  <c:pt idx="10">
                    <c:v>ноябрь 2009</c:v>
                  </c:pt>
                  <c:pt idx="11">
                    <c:v>декабрь 2009</c:v>
                  </c:pt>
                </c:lvl>
                <c:lvl>
                  <c:pt idx="0">
                    <c:v>январь 2010</c:v>
                  </c:pt>
                  <c:pt idx="1">
                    <c:v>февраль 2010</c:v>
                  </c:pt>
                  <c:pt idx="2">
                    <c:v>март 2010</c:v>
                  </c:pt>
                  <c:pt idx="3">
                    <c:v>апрель 2010</c:v>
                  </c:pt>
                  <c:pt idx="4">
                    <c:v>май 2010</c:v>
                  </c:pt>
                  <c:pt idx="5">
                    <c:v>июнь 2010</c:v>
                  </c:pt>
                  <c:pt idx="6">
                    <c:v>июль 2010</c:v>
                  </c:pt>
                  <c:pt idx="7">
                    <c:v>август 2010</c:v>
                  </c:pt>
                  <c:pt idx="8">
                    <c:v>сентябрь 2010</c:v>
                  </c:pt>
                  <c:pt idx="9">
                    <c:v>октябрь 2010</c:v>
                  </c:pt>
                  <c:pt idx="10">
                    <c:v>ноябрь 2010</c:v>
                  </c:pt>
                  <c:pt idx="11">
                    <c:v>декабрь 2010</c:v>
                  </c:pt>
                </c:lvl>
                <c:lvl>
                  <c:pt idx="0">
                    <c:v>январь 2011</c:v>
                  </c:pt>
                  <c:pt idx="1">
                    <c:v>февраль 2011</c:v>
                  </c:pt>
                  <c:pt idx="2">
                    <c:v>март 2011</c:v>
                  </c:pt>
                  <c:pt idx="3">
                    <c:v>апрель 2011</c:v>
                  </c:pt>
                  <c:pt idx="4">
                    <c:v>май 2011</c:v>
                  </c:pt>
                  <c:pt idx="5">
                    <c:v>июнь 2011</c:v>
                  </c:pt>
                  <c:pt idx="6">
                    <c:v>июль 2011</c:v>
                  </c:pt>
                  <c:pt idx="7">
                    <c:v>август 2011</c:v>
                  </c:pt>
                  <c:pt idx="8">
                    <c:v>сентябрь 2011</c:v>
                  </c:pt>
                  <c:pt idx="9">
                    <c:v>октябрь 2011</c:v>
                  </c:pt>
                  <c:pt idx="10">
                    <c:v>ноябрь 2011</c:v>
                  </c:pt>
                  <c:pt idx="11">
                    <c:v>декабрь 2011</c:v>
                  </c:pt>
                </c:lvl>
              </c:multiLvlStrCache>
            </c:multiLvlStrRef>
          </c:cat>
          <c:val>
            <c:numRef>
              <c:f>Лист1!$D$2:$D$13</c:f>
              <c:numCache>
                <c:ptCount val="12"/>
                <c:pt idx="0">
                  <c:v>84.66658437390366</c:v>
                </c:pt>
                <c:pt idx="1">
                  <c:v>95.34599277109287</c:v>
                </c:pt>
                <c:pt idx="2">
                  <c:v>95.58884512670043</c:v>
                </c:pt>
                <c:pt idx="3">
                  <c:v>91.29894022232011</c:v>
                </c:pt>
                <c:pt idx="4">
                  <c:v>103.03811813935242</c:v>
                </c:pt>
                <c:pt idx="5">
                  <c:v>109.97488470914773</c:v>
                </c:pt>
                <c:pt idx="6">
                  <c:v>98.543360110036</c:v>
                </c:pt>
                <c:pt idx="7">
                  <c:v>96.88816284693861</c:v>
                </c:pt>
                <c:pt idx="8">
                  <c:v>95.826212478573</c:v>
                </c:pt>
                <c:pt idx="9">
                  <c:v>87.35094141167926</c:v>
                </c:pt>
                <c:pt idx="10">
                  <c:v>105.36454367810488</c:v>
                </c:pt>
                <c:pt idx="11">
                  <c:v>82.33429068655512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Лист1!$A$2:$C$13</c:f>
              <c:multiLvlStrCache>
                <c:ptCount val="12"/>
                <c:lvl>
                  <c:pt idx="0">
                    <c:v>январь 2009</c:v>
                  </c:pt>
                  <c:pt idx="1">
                    <c:v>февраль 2009</c:v>
                  </c:pt>
                  <c:pt idx="2">
                    <c:v>март 2009</c:v>
                  </c:pt>
                  <c:pt idx="3">
                    <c:v>апрель 2009</c:v>
                  </c:pt>
                  <c:pt idx="4">
                    <c:v>май 2009</c:v>
                  </c:pt>
                  <c:pt idx="5">
                    <c:v>июнь 2009</c:v>
                  </c:pt>
                  <c:pt idx="6">
                    <c:v>июль 2009</c:v>
                  </c:pt>
                  <c:pt idx="7">
                    <c:v>август 2009</c:v>
                  </c:pt>
                  <c:pt idx="8">
                    <c:v>сентябрь 2009</c:v>
                  </c:pt>
                  <c:pt idx="9">
                    <c:v>октябрь 2009</c:v>
                  </c:pt>
                  <c:pt idx="10">
                    <c:v>ноябрь 2009</c:v>
                  </c:pt>
                  <c:pt idx="11">
                    <c:v>декабрь 2009</c:v>
                  </c:pt>
                </c:lvl>
                <c:lvl>
                  <c:pt idx="0">
                    <c:v>январь 2010</c:v>
                  </c:pt>
                  <c:pt idx="1">
                    <c:v>февраль 2010</c:v>
                  </c:pt>
                  <c:pt idx="2">
                    <c:v>март 2010</c:v>
                  </c:pt>
                  <c:pt idx="3">
                    <c:v>апрель 2010</c:v>
                  </c:pt>
                  <c:pt idx="4">
                    <c:v>май 2010</c:v>
                  </c:pt>
                  <c:pt idx="5">
                    <c:v>июнь 2010</c:v>
                  </c:pt>
                  <c:pt idx="6">
                    <c:v>июль 2010</c:v>
                  </c:pt>
                  <c:pt idx="7">
                    <c:v>август 2010</c:v>
                  </c:pt>
                  <c:pt idx="8">
                    <c:v>сентябрь 2010</c:v>
                  </c:pt>
                  <c:pt idx="9">
                    <c:v>октябрь 2010</c:v>
                  </c:pt>
                  <c:pt idx="10">
                    <c:v>ноябрь 2010</c:v>
                  </c:pt>
                  <c:pt idx="11">
                    <c:v>декабрь 2010</c:v>
                  </c:pt>
                </c:lvl>
                <c:lvl>
                  <c:pt idx="0">
                    <c:v>январь 2011</c:v>
                  </c:pt>
                  <c:pt idx="1">
                    <c:v>февраль 2011</c:v>
                  </c:pt>
                  <c:pt idx="2">
                    <c:v>март 2011</c:v>
                  </c:pt>
                  <c:pt idx="3">
                    <c:v>апрель 2011</c:v>
                  </c:pt>
                  <c:pt idx="4">
                    <c:v>май 2011</c:v>
                  </c:pt>
                  <c:pt idx="5">
                    <c:v>июнь 2011</c:v>
                  </c:pt>
                  <c:pt idx="6">
                    <c:v>июль 2011</c:v>
                  </c:pt>
                  <c:pt idx="7">
                    <c:v>август 2011</c:v>
                  </c:pt>
                  <c:pt idx="8">
                    <c:v>сентябрь 2011</c:v>
                  </c:pt>
                  <c:pt idx="9">
                    <c:v>октябрь 2011</c:v>
                  </c:pt>
                  <c:pt idx="10">
                    <c:v>ноябрь 2011</c:v>
                  </c:pt>
                  <c:pt idx="11">
                    <c:v>декабрь 2011</c:v>
                  </c:pt>
                </c:lvl>
              </c:multiLvlStrCache>
            </c:multiLvlStrRef>
          </c:cat>
          <c:val>
            <c:numRef>
              <c:f>Лист1!$E$2:$E$13</c:f>
              <c:numCache>
                <c:ptCount val="12"/>
                <c:pt idx="0">
                  <c:v>85.64609921008031</c:v>
                </c:pt>
                <c:pt idx="1">
                  <c:v>102.42301663548568</c:v>
                </c:pt>
                <c:pt idx="2">
                  <c:v>98.86950008822184</c:v>
                </c:pt>
                <c:pt idx="3">
                  <c:v>97.46238555790342</c:v>
                </c:pt>
                <c:pt idx="4">
                  <c:v>106.54461289535033</c:v>
                </c:pt>
                <c:pt idx="5">
                  <c:v>111.65937408136037</c:v>
                </c:pt>
                <c:pt idx="6">
                  <c:v>99.94845200757693</c:v>
                </c:pt>
                <c:pt idx="7">
                  <c:v>103.0680381435265</c:v>
                </c:pt>
                <c:pt idx="8">
                  <c:v>105.15812657758588</c:v>
                </c:pt>
                <c:pt idx="9">
                  <c:v>88.55600011657585</c:v>
                </c:pt>
                <c:pt idx="10">
                  <c:v>106.0643831437012</c:v>
                </c:pt>
                <c:pt idx="11">
                  <c:v>88.69043351301322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86,9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Лист1!$A$2:$C$13</c:f>
              <c:multiLvlStrCache>
                <c:ptCount val="12"/>
                <c:lvl>
                  <c:pt idx="0">
                    <c:v>январь 2009</c:v>
                  </c:pt>
                  <c:pt idx="1">
                    <c:v>февраль 2009</c:v>
                  </c:pt>
                  <c:pt idx="2">
                    <c:v>март 2009</c:v>
                  </c:pt>
                  <c:pt idx="3">
                    <c:v>апрель 2009</c:v>
                  </c:pt>
                  <c:pt idx="4">
                    <c:v>май 2009</c:v>
                  </c:pt>
                  <c:pt idx="5">
                    <c:v>июнь 2009</c:v>
                  </c:pt>
                  <c:pt idx="6">
                    <c:v>июль 2009</c:v>
                  </c:pt>
                  <c:pt idx="7">
                    <c:v>август 2009</c:v>
                  </c:pt>
                  <c:pt idx="8">
                    <c:v>сентябрь 2009</c:v>
                  </c:pt>
                  <c:pt idx="9">
                    <c:v>октябрь 2009</c:v>
                  </c:pt>
                  <c:pt idx="10">
                    <c:v>ноябрь 2009</c:v>
                  </c:pt>
                  <c:pt idx="11">
                    <c:v>декабрь 2009</c:v>
                  </c:pt>
                </c:lvl>
                <c:lvl>
                  <c:pt idx="0">
                    <c:v>январь 2010</c:v>
                  </c:pt>
                  <c:pt idx="1">
                    <c:v>февраль 2010</c:v>
                  </c:pt>
                  <c:pt idx="2">
                    <c:v>март 2010</c:v>
                  </c:pt>
                  <c:pt idx="3">
                    <c:v>апрель 2010</c:v>
                  </c:pt>
                  <c:pt idx="4">
                    <c:v>май 2010</c:v>
                  </c:pt>
                  <c:pt idx="5">
                    <c:v>июнь 2010</c:v>
                  </c:pt>
                  <c:pt idx="6">
                    <c:v>июль 2010</c:v>
                  </c:pt>
                  <c:pt idx="7">
                    <c:v>август 2010</c:v>
                  </c:pt>
                  <c:pt idx="8">
                    <c:v>сентябрь 2010</c:v>
                  </c:pt>
                  <c:pt idx="9">
                    <c:v>октябрь 2010</c:v>
                  </c:pt>
                  <c:pt idx="10">
                    <c:v>ноябрь 2010</c:v>
                  </c:pt>
                  <c:pt idx="11">
                    <c:v>декабрь 2010</c:v>
                  </c:pt>
                </c:lvl>
                <c:lvl>
                  <c:pt idx="0">
                    <c:v>январь 2011</c:v>
                  </c:pt>
                  <c:pt idx="1">
                    <c:v>февраль 2011</c:v>
                  </c:pt>
                  <c:pt idx="2">
                    <c:v>март 2011</c:v>
                  </c:pt>
                  <c:pt idx="3">
                    <c:v>апрель 2011</c:v>
                  </c:pt>
                  <c:pt idx="4">
                    <c:v>май 2011</c:v>
                  </c:pt>
                  <c:pt idx="5">
                    <c:v>июнь 2011</c:v>
                  </c:pt>
                  <c:pt idx="6">
                    <c:v>июль 2011</c:v>
                  </c:pt>
                  <c:pt idx="7">
                    <c:v>август 2011</c:v>
                  </c:pt>
                  <c:pt idx="8">
                    <c:v>сентябрь 2011</c:v>
                  </c:pt>
                  <c:pt idx="9">
                    <c:v>октябрь 2011</c:v>
                  </c:pt>
                  <c:pt idx="10">
                    <c:v>ноябрь 2011</c:v>
                  </c:pt>
                  <c:pt idx="11">
                    <c:v>декабрь 2011</c:v>
                  </c:pt>
                </c:lvl>
              </c:multiLvlStrCache>
            </c:multiLvlStrRef>
          </c:cat>
          <c:val>
            <c:numRef>
              <c:f>Лист1!$F$2:$F$13</c:f>
              <c:numCache>
                <c:ptCount val="12"/>
                <c:pt idx="0">
                  <c:v>89.86774868562965</c:v>
                </c:pt>
                <c:pt idx="1">
                  <c:v>100.77349149551493</c:v>
                </c:pt>
                <c:pt idx="2">
                  <c:v>100.65298117519194</c:v>
                </c:pt>
                <c:pt idx="3">
                  <c:v>99.5560941655625</c:v>
                </c:pt>
                <c:pt idx="4">
                  <c:v>104.6430925871667</c:v>
                </c:pt>
                <c:pt idx="5">
                  <c:v>120.54126619157111</c:v>
                </c:pt>
              </c:numCache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511"/>
        <c:crosses val="autoZero"/>
        <c:auto val="0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delete val="1"/>
        <c:majorTickMark val="out"/>
        <c:minorTickMark val="none"/>
        <c:tickLblPos val="nextTo"/>
        <c:crossAx val="3534390"/>
        <c:crossesAt val="1"/>
        <c:crossBetween val="between"/>
        <c:dispUnits/>
      </c:valAx>
      <c:spPr>
        <a:gradFill rotWithShape="1">
          <a:gsLst>
            <a:gs pos="0">
              <a:srgbClr val="0B000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36" bottom="1" header="0.71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25" right="0.25" top="0.3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0.28825</cdr:y>
    </cdr:from>
    <cdr:to>
      <cdr:x>0.8595</cdr:x>
      <cdr:y>0.3325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86700" y="180975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</cdr:y>
    </cdr:from>
    <cdr:to>
      <cdr:x>0.996</cdr:x>
      <cdr:y>0.059</cdr:y>
    </cdr:to>
    <cdr:sp>
      <cdr:nvSpPr>
        <cdr:cNvPr id="2" name="Text Box 3"/>
        <cdr:cNvSpPr txBox="1">
          <a:spLocks noChangeArrowheads="1"/>
        </cdr:cNvSpPr>
      </cdr:nvSpPr>
      <cdr:spPr>
        <a:xfrm>
          <a:off x="8181975" y="0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Диаграмма №1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05550"/>
    <xdr:graphicFrame>
      <xdr:nvGraphicFramePr>
        <xdr:cNvPr id="1" name="Shape 1025"/>
        <xdr:cNvGraphicFramePr/>
      </xdr:nvGraphicFramePr>
      <xdr:xfrm>
        <a:off x="832256400" y="832256400"/>
        <a:ext cx="9305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0.1065</cdr:y>
    </cdr:from>
    <cdr:to>
      <cdr:x>0.91925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7839075" y="657225"/>
          <a:ext cx="1162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</a:t>
          </a:r>
        </a:p>
      </cdr:txBody>
    </cdr:sp>
  </cdr:relSizeAnchor>
  <cdr:relSizeAnchor xmlns:cdr="http://schemas.openxmlformats.org/drawingml/2006/chartDrawing">
    <cdr:from>
      <cdr:x>0.9085</cdr:x>
      <cdr:y>0.0765</cdr:y>
    </cdr:from>
    <cdr:to>
      <cdr:x>0.98025</cdr:x>
      <cdr:y>0.1205</cdr:y>
    </cdr:to>
    <cdr:sp>
      <cdr:nvSpPr>
        <cdr:cNvPr id="2" name="Text Box 2"/>
        <cdr:cNvSpPr txBox="1">
          <a:spLocks noChangeArrowheads="1"/>
        </cdr:cNvSpPr>
      </cdr:nvSpPr>
      <cdr:spPr>
        <a:xfrm>
          <a:off x="8896350" y="4667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01225" cy="6172200"/>
    <xdr:graphicFrame>
      <xdr:nvGraphicFramePr>
        <xdr:cNvPr id="1" name="Shape 1025"/>
        <xdr:cNvGraphicFramePr/>
      </xdr:nvGraphicFramePr>
      <xdr:xfrm>
        <a:off x="832256400" y="832256400"/>
        <a:ext cx="9801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4.375" style="0" customWidth="1"/>
    <col min="2" max="2" width="16.75390625" style="0" customWidth="1"/>
    <col min="3" max="3" width="13.875" style="0" customWidth="1"/>
    <col min="4" max="4" width="11.625" style="0" bestFit="1" customWidth="1"/>
    <col min="12" max="12" width="9.75390625" style="0" bestFit="1" customWidth="1"/>
  </cols>
  <sheetData>
    <row r="1" spans="4:12" ht="12.75">
      <c r="D1" s="1">
        <v>2009</v>
      </c>
      <c r="E1" s="1">
        <v>2010</v>
      </c>
      <c r="F1">
        <v>2011</v>
      </c>
      <c r="G1" t="s">
        <v>25</v>
      </c>
      <c r="H1" t="s">
        <v>24</v>
      </c>
      <c r="I1" t="s">
        <v>26</v>
      </c>
      <c r="J1" t="s">
        <v>27</v>
      </c>
      <c r="K1" t="s">
        <v>40</v>
      </c>
      <c r="L1" t="s">
        <v>41</v>
      </c>
    </row>
    <row r="2" spans="1:12" ht="12.75">
      <c r="A2" s="5" t="s">
        <v>28</v>
      </c>
      <c r="B2" s="3" t="s">
        <v>1</v>
      </c>
      <c r="C2" s="3" t="s">
        <v>0</v>
      </c>
      <c r="D2" s="4">
        <f>SUM(H2/G2*100)</f>
        <v>84.66658437390366</v>
      </c>
      <c r="E2" s="4">
        <f>SUM(J2/I2*100)</f>
        <v>85.64609921008031</v>
      </c>
      <c r="F2" s="6">
        <f>SUM(L2/K2*100)</f>
        <v>89.86774868562965</v>
      </c>
      <c r="G2" s="2">
        <v>615688</v>
      </c>
      <c r="H2" s="2">
        <v>521282</v>
      </c>
      <c r="I2" s="2">
        <v>667916</v>
      </c>
      <c r="J2" s="2">
        <v>572044</v>
      </c>
      <c r="K2" s="2">
        <v>650882</v>
      </c>
      <c r="L2" s="2">
        <v>584933</v>
      </c>
    </row>
    <row r="3" spans="1:12" ht="12.75">
      <c r="A3" s="5" t="s">
        <v>29</v>
      </c>
      <c r="B3" s="3" t="s">
        <v>13</v>
      </c>
      <c r="C3" s="3" t="s">
        <v>2</v>
      </c>
      <c r="D3" s="4">
        <f aca="true" t="shared" si="0" ref="D3:D13">SUM(H3/G3*100)</f>
        <v>95.34599277109287</v>
      </c>
      <c r="E3" s="4">
        <f aca="true" t="shared" si="1" ref="E3:E13">SUM(J3/I3*100)</f>
        <v>102.42301663548568</v>
      </c>
      <c r="F3" s="6">
        <f>SUM(L3/K3*100)</f>
        <v>100.77349149551493</v>
      </c>
      <c r="G3" s="2">
        <v>564954</v>
      </c>
      <c r="H3" s="2">
        <v>538661</v>
      </c>
      <c r="I3" s="2">
        <v>593310</v>
      </c>
      <c r="J3" s="2">
        <v>607686</v>
      </c>
      <c r="K3" s="2">
        <v>612030</v>
      </c>
      <c r="L3" s="2">
        <v>616764</v>
      </c>
    </row>
    <row r="4" spans="1:12" ht="12.75">
      <c r="A4" s="5" t="s">
        <v>30</v>
      </c>
      <c r="B4" s="3" t="s">
        <v>14</v>
      </c>
      <c r="C4" s="3" t="s">
        <v>3</v>
      </c>
      <c r="D4" s="4">
        <f t="shared" si="0"/>
        <v>95.58884512670043</v>
      </c>
      <c r="E4" s="4">
        <f t="shared" si="1"/>
        <v>98.86950008822184</v>
      </c>
      <c r="F4" s="6">
        <f>SUM(L4/K4*100)</f>
        <v>100.65298117519194</v>
      </c>
      <c r="G4" s="2">
        <v>542579</v>
      </c>
      <c r="H4" s="2">
        <v>518645</v>
      </c>
      <c r="I4" s="2">
        <v>555418</v>
      </c>
      <c r="J4" s="2">
        <v>549139</v>
      </c>
      <c r="K4" s="2">
        <v>574136</v>
      </c>
      <c r="L4" s="2">
        <v>577885</v>
      </c>
    </row>
    <row r="5" spans="1:12" ht="12.75">
      <c r="A5" s="3" t="s">
        <v>31</v>
      </c>
      <c r="B5" s="3" t="s">
        <v>15</v>
      </c>
      <c r="C5" s="3" t="s">
        <v>4</v>
      </c>
      <c r="D5" s="4">
        <f t="shared" si="0"/>
        <v>91.29894022232011</v>
      </c>
      <c r="E5" s="4">
        <f t="shared" si="1"/>
        <v>97.46238555790342</v>
      </c>
      <c r="F5" s="6">
        <f>SUM(L5/K5*100)</f>
        <v>99.5560941655625</v>
      </c>
      <c r="G5" s="2">
        <v>501709</v>
      </c>
      <c r="H5" s="2">
        <v>458055</v>
      </c>
      <c r="I5" s="2">
        <v>519149</v>
      </c>
      <c r="J5" s="2">
        <v>505975</v>
      </c>
      <c r="K5" s="2">
        <v>521507</v>
      </c>
      <c r="L5" s="2">
        <v>519192</v>
      </c>
    </row>
    <row r="6" spans="1:12" ht="12.75">
      <c r="A6" s="3" t="s">
        <v>32</v>
      </c>
      <c r="B6" s="3" t="s">
        <v>16</v>
      </c>
      <c r="C6" s="3" t="s">
        <v>5</v>
      </c>
      <c r="D6" s="4">
        <f t="shared" si="0"/>
        <v>103.03811813935242</v>
      </c>
      <c r="E6" s="4">
        <f t="shared" si="1"/>
        <v>106.54461289535033</v>
      </c>
      <c r="F6" s="6">
        <f>SUM(L6/K6*100)</f>
        <v>104.6430925871667</v>
      </c>
      <c r="G6" s="2">
        <v>412953</v>
      </c>
      <c r="H6" s="2">
        <v>425499</v>
      </c>
      <c r="I6" s="2">
        <v>417794</v>
      </c>
      <c r="J6" s="2">
        <v>445137</v>
      </c>
      <c r="K6" s="2">
        <v>436864</v>
      </c>
      <c r="L6" s="2">
        <v>457148</v>
      </c>
    </row>
    <row r="7" spans="1:12" ht="12.75">
      <c r="A7" s="3" t="s">
        <v>33</v>
      </c>
      <c r="B7" s="3" t="s">
        <v>17</v>
      </c>
      <c r="C7" s="3" t="s">
        <v>6</v>
      </c>
      <c r="D7" s="4">
        <f t="shared" si="0"/>
        <v>109.97488470914773</v>
      </c>
      <c r="E7" s="4">
        <f t="shared" si="1"/>
        <v>111.65937408136037</v>
      </c>
      <c r="F7" s="6">
        <f>SUM(L7/K7*100)</f>
        <v>120.54126619157111</v>
      </c>
      <c r="G7" s="2">
        <v>325698</v>
      </c>
      <c r="H7" s="2">
        <v>358186</v>
      </c>
      <c r="I7" s="2">
        <v>353784</v>
      </c>
      <c r="J7" s="2">
        <v>395033</v>
      </c>
      <c r="K7" s="2">
        <v>350105</v>
      </c>
      <c r="L7" s="8">
        <v>422021</v>
      </c>
    </row>
    <row r="8" spans="1:12" ht="12.75">
      <c r="A8" s="3" t="s">
        <v>34</v>
      </c>
      <c r="B8" s="3" t="s">
        <v>18</v>
      </c>
      <c r="C8" s="3" t="s">
        <v>7</v>
      </c>
      <c r="D8" s="4">
        <f t="shared" si="0"/>
        <v>98.543360110036</v>
      </c>
      <c r="E8" s="4">
        <f t="shared" si="1"/>
        <v>99.94845200757693</v>
      </c>
      <c r="G8" s="2">
        <v>314079</v>
      </c>
      <c r="H8" s="2">
        <v>309504</v>
      </c>
      <c r="I8" s="2">
        <v>322030</v>
      </c>
      <c r="J8" s="2">
        <v>321864</v>
      </c>
      <c r="K8" s="2"/>
      <c r="L8" s="2"/>
    </row>
    <row r="9" spans="1:12" ht="12.75">
      <c r="A9" s="3" t="s">
        <v>35</v>
      </c>
      <c r="B9" s="3" t="s">
        <v>19</v>
      </c>
      <c r="C9" s="3" t="s">
        <v>8</v>
      </c>
      <c r="D9" s="4">
        <f t="shared" si="0"/>
        <v>96.88816284693861</v>
      </c>
      <c r="E9" s="4">
        <f t="shared" si="1"/>
        <v>103.0680381435265</v>
      </c>
      <c r="G9" s="2">
        <v>312195</v>
      </c>
      <c r="H9" s="2">
        <v>302480</v>
      </c>
      <c r="I9" s="2">
        <v>309253</v>
      </c>
      <c r="J9" s="2">
        <v>318741</v>
      </c>
      <c r="K9" s="2"/>
      <c r="L9" s="2"/>
    </row>
    <row r="10" spans="1:12" ht="12.75">
      <c r="A10" s="3" t="s">
        <v>36</v>
      </c>
      <c r="B10" s="3" t="s">
        <v>20</v>
      </c>
      <c r="C10" s="3" t="s">
        <v>9</v>
      </c>
      <c r="D10" s="4">
        <f t="shared" si="0"/>
        <v>95.826212478573</v>
      </c>
      <c r="E10" s="4">
        <f t="shared" si="1"/>
        <v>105.15812657758588</v>
      </c>
      <c r="G10" s="2">
        <v>387945</v>
      </c>
      <c r="H10" s="2">
        <v>371753</v>
      </c>
      <c r="I10" s="2">
        <v>366858</v>
      </c>
      <c r="J10" s="2">
        <v>385781</v>
      </c>
      <c r="K10" s="2"/>
      <c r="L10" s="2"/>
    </row>
    <row r="11" spans="1:12" ht="12.75">
      <c r="A11" s="3" t="s">
        <v>37</v>
      </c>
      <c r="B11" s="3" t="s">
        <v>21</v>
      </c>
      <c r="C11" s="3" t="s">
        <v>10</v>
      </c>
      <c r="D11" s="4">
        <f t="shared" si="0"/>
        <v>87.35094141167926</v>
      </c>
      <c r="E11" s="4">
        <f t="shared" si="1"/>
        <v>88.55600011657585</v>
      </c>
      <c r="G11" s="2">
        <v>479174</v>
      </c>
      <c r="H11" s="2">
        <v>418563</v>
      </c>
      <c r="I11" s="2">
        <v>480374</v>
      </c>
      <c r="J11" s="2">
        <v>425400</v>
      </c>
      <c r="K11" s="2"/>
      <c r="L11" s="2"/>
    </row>
    <row r="12" spans="1:12" ht="12.75">
      <c r="A12" s="3" t="s">
        <v>38</v>
      </c>
      <c r="B12" s="3" t="s">
        <v>22</v>
      </c>
      <c r="C12" s="3" t="s">
        <v>11</v>
      </c>
      <c r="D12" s="4">
        <f t="shared" si="0"/>
        <v>105.36454367810488</v>
      </c>
      <c r="E12" s="4">
        <f t="shared" si="1"/>
        <v>106.0643831437012</v>
      </c>
      <c r="G12" s="2">
        <v>533242</v>
      </c>
      <c r="H12" s="2">
        <v>561848</v>
      </c>
      <c r="I12" s="2">
        <v>537532</v>
      </c>
      <c r="J12" s="2">
        <v>570130</v>
      </c>
      <c r="K12" s="2"/>
      <c r="L12" s="2"/>
    </row>
    <row r="13" spans="1:12" ht="12.75">
      <c r="A13" s="3" t="s">
        <v>39</v>
      </c>
      <c r="B13" s="3" t="s">
        <v>23</v>
      </c>
      <c r="C13" s="3" t="s">
        <v>12</v>
      </c>
      <c r="D13" s="4">
        <f t="shared" si="0"/>
        <v>82.33429068655512</v>
      </c>
      <c r="E13" s="4">
        <f t="shared" si="1"/>
        <v>88.69043351301322</v>
      </c>
      <c r="G13" s="2">
        <v>609667</v>
      </c>
      <c r="H13" s="2">
        <v>501965</v>
      </c>
      <c r="I13" s="2">
        <v>613684</v>
      </c>
      <c r="J13" s="2">
        <v>544279</v>
      </c>
      <c r="K13" s="2"/>
      <c r="L13" s="2"/>
    </row>
    <row r="14" spans="6:12" ht="12.75">
      <c r="F14" s="7">
        <f>SUM((F2+F3+F4+F5+F6+F7)/6)</f>
        <v>102.67244571677281</v>
      </c>
      <c r="K14" s="2">
        <f>SUM(K2:K13)</f>
        <v>3145524</v>
      </c>
      <c r="L14" s="2">
        <f>SUM(L2:L13)</f>
        <v>3177943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015btv</dc:creator>
  <cp:keywords/>
  <dc:description/>
  <cp:lastModifiedBy>Акулова</cp:lastModifiedBy>
  <cp:lastPrinted>2011-08-04T08:19:12Z</cp:lastPrinted>
  <dcterms:created xsi:type="dcterms:W3CDTF">2009-05-04T04:35:05Z</dcterms:created>
  <dcterms:modified xsi:type="dcterms:W3CDTF">2011-08-04T08:19:15Z</dcterms:modified>
  <cp:category/>
  <cp:version/>
  <cp:contentType/>
  <cp:contentStatus/>
</cp:coreProperties>
</file>