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<sst xmlns="http://schemas.openxmlformats.org/spreadsheetml/2006/main" count="105" uniqueCount="76">
  <si>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</si>
  <si>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</si>
  <si>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</si>
  <si>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</si>
  <si>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</si>
  <si>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</si>
  <si>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</si>
  <si>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</si>
  <si>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</si>
  <si>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</si>
  <si>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</si>
  <si>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</si>
  <si>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</si>
  <si>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</si>
  <si>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</si>
  <si>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</si>
  <si>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</si>
  <si>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</si>
  <si>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</si>
  <si>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</si>
  <si>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</si>
  <si>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</si>
  <si>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</si>
  <si>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</si>
  <si>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</si>
  <si>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</si>
  <si>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</si>
  <si>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</si>
  <si>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</si>
  <si>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</si>
  <si>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</si>
  <si>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</si>
  <si>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</si>
  <si>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</si>
  <si>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</si>
  <si>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</si>
  <si>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</si>
  <si>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</si>
  <si>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</si>
  <si>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</si>
  <si>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</si>
  <si>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</si>
  <si>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</si>
  <si>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</si>
  <si>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</si>
  <si>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</si>
  <si>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</si>
  <si>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</si>
  <si>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</si>
  <si>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</si>
  <si>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</si>
  <si>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</si>
  <si>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</si>
  <si>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</si>
  <si>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</si>
  <si>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</si>
  <si>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</si>
  <si>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</si>
  <si>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</si>
  <si>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</si>
  <si>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</si>
  <si>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</si>
  <si>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</si>
  <si>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</si>
  <si>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</si>
  <si>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</si>
  <si>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</si>
  <si>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</si>
  <si>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</si>
  <si>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</si>
  <si>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</si>
  <si>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</si>
  <si>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</si>
  <si>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</si>
  <si>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В.П.Чаусова</t>
  </si>
  <si>
    <t xml:space="preserve">Начальник ОГПН по г. Сургуту                                       К.П.Легин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</si>
</sst>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61791265"/>
        <c:axId val="19250474"/>
      </c:bar3DChart>
      <c:catAx>
        <c:axId val="6179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9250474"/>
        <c:crosses val="autoZero"/>
        <c:auto val="1"/>
        <c:lblOffset val="100"/>
        <c:noMultiLvlLbl val="0"/>
      </c:catAx>
      <c:valAx>
        <c:axId val="1925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791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9036539"/>
        <c:axId val="15784532"/>
      </c:bar3DChart>
      <c:catAx>
        <c:axId val="3903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5784532"/>
        <c:crosses val="autoZero"/>
        <c:auto val="1"/>
        <c:lblOffset val="100"/>
        <c:noMultiLvlLbl val="0"/>
      </c:catAx>
      <c:valAx>
        <c:axId val="15784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03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7843061"/>
        <c:axId val="3478686"/>
      </c:bar3DChart>
      <c:catAx>
        <c:axId val="78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78686"/>
        <c:crosses val="autoZero"/>
        <c:auto val="1"/>
        <c:lblOffset val="100"/>
        <c:noMultiLvlLbl val="0"/>
      </c:catAx>
      <c:valAx>
        <c:axId val="3478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84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31308175"/>
        <c:axId val="13338120"/>
      </c:bar3DChart>
      <c:catAx>
        <c:axId val="3130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3338120"/>
        <c:crosses val="autoZero"/>
        <c:auto val="1"/>
        <c:lblOffset val="100"/>
        <c:noMultiLvlLbl val="0"/>
      </c:catAx>
      <c:valAx>
        <c:axId val="13338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308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2934217"/>
        <c:axId val="6645906"/>
      </c:lineChart>
      <c:catAx>
        <c:axId val="529342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45906"/>
        <c:crosses val="autoZero"/>
        <c:auto val="0"/>
        <c:lblOffset val="100"/>
        <c:noMultiLvlLbl val="0"/>
      </c:catAx>
      <c:valAx>
        <c:axId val="6645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3421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2">
      <selection activeCell="D1" sqref="D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39631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327</v>
      </c>
      <c r="D5" s="38">
        <v>329</v>
      </c>
      <c r="E5" s="39">
        <f>IF(C5*100/D5-100&gt;100,C5/D5,C5*100/D5-100)</f>
        <v>-0.6079027355623055</v>
      </c>
      <c r="F5" s="65" t="s">
        <v>19</v>
      </c>
    </row>
    <row r="6" spans="1:6" ht="17.25">
      <c r="A6" s="34" t="s">
        <v>3</v>
      </c>
      <c r="B6" s="28" t="s">
        <v>4</v>
      </c>
      <c r="C6" s="41">
        <v>24915738</v>
      </c>
      <c r="D6" s="42">
        <v>19672868</v>
      </c>
      <c r="E6" s="39">
        <f>IF(C6*100/D6-100&gt;100,C6/D6,C6*100/D6-100)</f>
        <v>26.6502576035177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119398914</v>
      </c>
      <c r="D7" s="42">
        <v>46585930</v>
      </c>
      <c r="E7" s="39">
        <f>IF(C7*100/D7-100&gt;100,C7/D7,C7*100/D7-100)</f>
        <v>2.5629822995913143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11</v>
      </c>
      <c r="D10" s="49">
        <v>4</v>
      </c>
      <c r="E10" s="39">
        <f>IF(C10*100/D10-100&gt;100,C10/D10,C10*100/D10-100)</f>
        <v>2.75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194</v>
      </c>
      <c r="D12" s="49">
        <v>191</v>
      </c>
      <c r="E12" s="39">
        <f>IF(C12*100/D12-100&gt;100,C12/D12,C12*100/D12-100)</f>
        <v>1.5706806282722567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25</v>
      </c>
      <c r="D13" s="49">
        <v>18</v>
      </c>
      <c r="E13" s="39">
        <f>IF(C13*100/D13-100&gt;100,C13/D13,C13*100/D13-100)</f>
        <v>38.888888888888886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123</v>
      </c>
      <c r="D15" s="49">
        <v>157</v>
      </c>
      <c r="E15" s="39">
        <f>IF(C15*100/D15-100&gt;100,C15/D15,C15*100/D15-100)</f>
        <v>-21.656050955414017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145025000</v>
      </c>
      <c r="D16" s="51">
        <v>136192770</v>
      </c>
      <c r="E16" s="39">
        <f>IF(C16*100/D16-100&gt;100,C16/D16,C16*100/D16-100)</f>
        <v>6.485094619927324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60</v>
      </c>
      <c r="D18" s="51">
        <v>57</v>
      </c>
      <c r="E18" s="39">
        <f aca="true" t="shared" si="0" ref="E18:E25">IF(C18*100/D18-100&gt;100,C18/D18,C18*100/D18-100)</f>
        <v>5.263157894736835</v>
      </c>
      <c r="F18" s="54" t="s">
        <v>19</v>
      </c>
    </row>
    <row r="19" spans="1:6" ht="16.5">
      <c r="A19" s="66" t="s">
        <v>62</v>
      </c>
      <c r="B19" s="67"/>
      <c r="C19" s="53">
        <v>24</v>
      </c>
      <c r="D19" s="51">
        <v>25</v>
      </c>
      <c r="E19" s="39">
        <f t="shared" si="0"/>
        <v>-4</v>
      </c>
      <c r="F19" s="54" t="s">
        <v>19</v>
      </c>
    </row>
    <row r="20" spans="1:6" ht="16.5">
      <c r="A20" s="66" t="s">
        <v>61</v>
      </c>
      <c r="B20" s="67"/>
      <c r="C20" s="53">
        <v>11</v>
      </c>
      <c r="D20" s="51">
        <v>15</v>
      </c>
      <c r="E20" s="39">
        <f t="shared" si="0"/>
        <v>-26.66666666666667</v>
      </c>
      <c r="F20" s="54" t="s">
        <v>19</v>
      </c>
    </row>
    <row r="21" spans="1:6" ht="16.5">
      <c r="A21" s="66" t="s">
        <v>60</v>
      </c>
      <c r="B21" s="67"/>
      <c r="C21" s="53">
        <v>42</v>
      </c>
      <c r="D21" s="51">
        <v>56</v>
      </c>
      <c r="E21" s="39">
        <f t="shared" si="0"/>
        <v>-25</v>
      </c>
      <c r="F21" s="54" t="s">
        <v>19</v>
      </c>
    </row>
    <row r="22" spans="1:6" ht="16.5">
      <c r="A22" s="66" t="s">
        <v>59</v>
      </c>
      <c r="B22" s="67"/>
      <c r="C22" s="53">
        <v>26</v>
      </c>
      <c r="D22" s="51">
        <v>33</v>
      </c>
      <c r="E22" s="39">
        <f t="shared" si="0"/>
        <v>-21.212121212121218</v>
      </c>
      <c r="F22" s="54" t="s">
        <v>19</v>
      </c>
    </row>
    <row r="23" spans="1:6" ht="16.5">
      <c r="A23" s="66" t="s">
        <v>58</v>
      </c>
      <c r="B23" s="67"/>
      <c r="C23" s="53">
        <v>34</v>
      </c>
      <c r="D23" s="51">
        <v>30</v>
      </c>
      <c r="E23" s="39">
        <f t="shared" si="0"/>
        <v>13.333333333333329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36</v>
      </c>
      <c r="D25" s="51">
        <v>30</v>
      </c>
      <c r="E25" s="39">
        <f t="shared" si="0"/>
        <v>20</v>
      </c>
      <c r="F25" s="40" t="s">
        <v>19</v>
      </c>
    </row>
    <row r="26" spans="1:6" ht="16.5">
      <c r="A26" s="66" t="s">
        <v>65</v>
      </c>
      <c r="B26" s="67"/>
      <c r="C26" s="53">
        <v>102</v>
      </c>
      <c r="D26" s="51">
        <v>106</v>
      </c>
      <c r="E26" s="39">
        <f aca="true" t="shared" si="1" ref="E26:E41">IF(C26*100/D26-100&gt;100,C26/D26,C26*100/D26-100)</f>
        <v>-3.773584905660371</v>
      </c>
      <c r="F26" s="40" t="s">
        <v>19</v>
      </c>
    </row>
    <row r="27" spans="1:6" ht="16.5">
      <c r="A27" s="66" t="s">
        <v>66</v>
      </c>
      <c r="B27" s="67"/>
      <c r="C27" s="53">
        <v>31</v>
      </c>
      <c r="D27" s="51">
        <v>42</v>
      </c>
      <c r="E27" s="39">
        <f t="shared" si="1"/>
        <v>-26.19047619047619</v>
      </c>
      <c r="F27" s="40" t="s">
        <v>19</v>
      </c>
    </row>
    <row r="28" spans="1:6" ht="16.5">
      <c r="A28" s="66" t="s">
        <v>67</v>
      </c>
      <c r="B28" s="67"/>
      <c r="C28" s="53">
        <v>43</v>
      </c>
      <c r="D28" s="51">
        <v>48</v>
      </c>
      <c r="E28" s="39">
        <f t="shared" si="1"/>
        <v>-10.416666666666671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33</v>
      </c>
      <c r="D29" s="51">
        <v>37</v>
      </c>
      <c r="E29" s="39">
        <f t="shared" si="1"/>
        <v>-10.810810810810807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23</v>
      </c>
      <c r="D31" s="51">
        <v>18</v>
      </c>
      <c r="E31" s="39">
        <f t="shared" si="1"/>
        <v>27.77777777777777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31</v>
      </c>
      <c r="D32" s="51">
        <v>8</v>
      </c>
      <c r="E32" s="39">
        <f t="shared" si="1"/>
        <v>3.875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11</v>
      </c>
      <c r="D33" s="51">
        <v>22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209</v>
      </c>
      <c r="D34" s="51">
        <v>243</v>
      </c>
      <c r="E34" s="39">
        <f t="shared" si="1"/>
        <v>-13.991769547325106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2022</v>
      </c>
      <c r="D35" s="51">
        <v>2011</v>
      </c>
      <c r="E35" s="39">
        <f t="shared" si="1"/>
        <v>0.5469915464942829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4852</v>
      </c>
      <c r="D36" s="51">
        <v>4469</v>
      </c>
      <c r="E36" s="39">
        <f t="shared" si="1"/>
        <v>8.570149921682699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7</v>
      </c>
      <c r="D37" s="51">
        <v>17</v>
      </c>
      <c r="E37" s="39">
        <f t="shared" si="1"/>
        <v>-58.8235294117647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65</v>
      </c>
      <c r="D38" s="51">
        <v>70</v>
      </c>
      <c r="E38" s="39">
        <f t="shared" si="1"/>
        <v>-7.142857142857139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229</v>
      </c>
      <c r="D39" s="51">
        <v>268</v>
      </c>
      <c r="E39" s="39">
        <f t="shared" si="1"/>
        <v>-14.552238805970148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47</v>
      </c>
      <c r="D40" s="51">
        <v>58</v>
      </c>
      <c r="E40" s="39">
        <f t="shared" si="1"/>
        <v>-18.965517241379317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75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74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39631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39631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2008-07-02T04:55:24Z</cp:lastPrinted>
  <dcterms:created xsi:type="dcterms:W3CDTF">1997-03-25T06:43:11Z</dcterms:created>
  <dcterms:modified xsi:type="dcterms:W3CDTF">2008-07-02T05:44:02Z</dcterms:modified>
  <cp:category/>
  <cp:version/>
  <cp:contentType/>
  <cp:contentStatus/>
</cp:coreProperties>
</file>