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<sst xmlns="http://schemas.openxmlformats.org/spreadsheetml/2006/main" count="103" uniqueCount="79">
  <si>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</si>
  <si>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</si>
  <si>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</si>
  <si>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</si>
  <si>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</si>
  <si>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</si>
  <si>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</si>
  <si>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</si>
  <si>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</si>
  <si>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</si>
  <si>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</si>
  <si>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</si>
  <si>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</si>
  <si>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</si>
  <si>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</si>
  <si>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</si>
  <si>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</si>
  <si>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</si>
  <si>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</si>
  <si>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</si>
  <si>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</si>
  <si>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</si>
  <si>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</si>
  <si>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</si>
  <si>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</si>
  <si>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</si>
  <si>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</si>
  <si>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</si>
  <si>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</si>
  <si>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</si>
  <si>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</si>
  <si>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</si>
  <si>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</si>
  <si>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</si>
  <si>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</si>
  <si>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</si>
  <si>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</si>
  <si>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</si>
  <si>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</si>
  <si>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</si>
  <si>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</si>
  <si>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</si>
  <si>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</si>
  <si>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</si>
  <si>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</si>
  <si>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</si>
  <si>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</si>
  <si>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</si>
  <si>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</si>
  <si>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</si>
  <si>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</si>
  <si>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</si>
  <si>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</si>
  <si>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</si>
  <si>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</si>
  <si>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</si>
  <si>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</si>
  <si>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</si>
  <si>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</si>
  <si>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</si>
  <si>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</si>
  <si>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</si>
  <si>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</si>
  <si>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</si>
  <si>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</si>
  <si>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</si>
  <si>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</si>
  <si>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</si>
  <si>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</si>
  <si>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</si>
  <si>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</si>
  <si>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</si>
  <si>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</si>
  <si>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Исполнил: И. Ю. Поплавская</t>
  </si>
  <si>
    <t>р</t>
  </si>
  <si>
    <t>2008 год</t>
  </si>
  <si>
    <t>*-2,00</t>
  </si>
  <si>
    <t>раз</t>
  </si>
  <si>
    <t xml:space="preserve">И.о.начальника ОГПН по г. Сургуту                                       О.А.Сорокин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</si>
</sst>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2" fontId="20" fillId="0" borderId="13" xfId="19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31514988"/>
        <c:axId val="15199437"/>
      </c:bar3DChart>
      <c:catAx>
        <c:axId val="3151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5199437"/>
        <c:crosses val="autoZero"/>
        <c:auto val="1"/>
        <c:lblOffset val="100"/>
        <c:noMultiLvlLbl val="0"/>
      </c:catAx>
      <c:valAx>
        <c:axId val="15199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514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2577206"/>
        <c:axId val="23194855"/>
      </c:bar3DChart>
      <c:catAx>
        <c:axId val="257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3194855"/>
        <c:crosses val="autoZero"/>
        <c:auto val="1"/>
        <c:lblOffset val="100"/>
        <c:noMultiLvlLbl val="0"/>
      </c:catAx>
      <c:valAx>
        <c:axId val="23194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772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7427104"/>
        <c:axId val="66843937"/>
      </c:bar3DChart>
      <c:catAx>
        <c:axId val="742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6843937"/>
        <c:crosses val="autoZero"/>
        <c:auto val="1"/>
        <c:lblOffset val="100"/>
        <c:noMultiLvlLbl val="0"/>
      </c:catAx>
      <c:valAx>
        <c:axId val="66843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427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64724522"/>
        <c:axId val="45649787"/>
      </c:bar3DChart>
      <c:catAx>
        <c:axId val="64724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5649787"/>
        <c:crosses val="autoZero"/>
        <c:auto val="1"/>
        <c:lblOffset val="100"/>
        <c:noMultiLvlLbl val="0"/>
      </c:catAx>
      <c:valAx>
        <c:axId val="45649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724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8194900"/>
        <c:axId val="6645237"/>
      </c:lineChart>
      <c:catAx>
        <c:axId val="81949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45237"/>
        <c:crosses val="autoZero"/>
        <c:auto val="0"/>
        <c:lblOffset val="100"/>
        <c:noMultiLvlLbl val="0"/>
      </c:catAx>
      <c:valAx>
        <c:axId val="66452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19490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44" sqref="A44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2" t="s">
        <v>22</v>
      </c>
      <c r="C1" s="73"/>
      <c r="D1" s="30">
        <f ca="1">TODAY()</f>
        <v>39470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74" t="s">
        <v>23</v>
      </c>
      <c r="B3" s="75"/>
      <c r="C3" s="75"/>
      <c r="D3" s="75"/>
      <c r="E3" s="75"/>
      <c r="F3" s="76"/>
    </row>
    <row r="4" spans="1:6" ht="17.25">
      <c r="A4" s="34" t="s">
        <v>56</v>
      </c>
      <c r="B4" s="35" t="s">
        <v>0</v>
      </c>
      <c r="C4" s="36" t="s">
        <v>75</v>
      </c>
      <c r="D4" s="35" t="s">
        <v>57</v>
      </c>
      <c r="E4" s="77" t="s">
        <v>50</v>
      </c>
      <c r="F4" s="78"/>
    </row>
    <row r="5" spans="1:6" ht="17.25">
      <c r="A5" s="34" t="s">
        <v>1</v>
      </c>
      <c r="B5" s="28" t="s">
        <v>2</v>
      </c>
      <c r="C5" s="37">
        <v>41</v>
      </c>
      <c r="D5" s="38">
        <v>26</v>
      </c>
      <c r="E5" s="39">
        <f>IF(C5*100/D5-100&gt;100,C5/D5,C5*100/D5-100)</f>
        <v>57.69230769230768</v>
      </c>
      <c r="F5" s="66" t="s">
        <v>19</v>
      </c>
    </row>
    <row r="6" spans="1:6" ht="17.25">
      <c r="A6" s="34" t="s">
        <v>3</v>
      </c>
      <c r="B6" s="28" t="s">
        <v>4</v>
      </c>
      <c r="C6" s="41">
        <v>973390</v>
      </c>
      <c r="D6" s="42">
        <v>1787673</v>
      </c>
      <c r="E6" s="39">
        <f>IF(C6*100/D6-100&gt;100,C6/D6,C6*100/D6-100)</f>
        <v>-45.54988524187589</v>
      </c>
      <c r="F6" s="40" t="str">
        <f>IF(C6*100/D6-100&gt;100,"раз","%")</f>
        <v>%</v>
      </c>
    </row>
    <row r="7" spans="1:6" ht="17.25">
      <c r="A7" s="34" t="s">
        <v>5</v>
      </c>
      <c r="B7" s="28" t="s">
        <v>24</v>
      </c>
      <c r="C7" s="41">
        <v>2674921</v>
      </c>
      <c r="D7" s="42">
        <v>3154418</v>
      </c>
      <c r="E7" s="39">
        <f>IF(C7*100/D7-100&gt;100,C7/D7,C7*100/D7-100)</f>
        <v>-15.200807248753975</v>
      </c>
      <c r="F7" s="40" t="str">
        <f>IF(C7*100/D7-100&gt;100,"раз","%")</f>
        <v>%</v>
      </c>
    </row>
    <row r="8" spans="1:6" ht="17.25">
      <c r="A8" s="34" t="s">
        <v>7</v>
      </c>
      <c r="B8" s="28" t="s">
        <v>6</v>
      </c>
      <c r="C8" s="43">
        <v>0</v>
      </c>
      <c r="D8" s="44">
        <v>0</v>
      </c>
      <c r="E8" s="39">
        <v>0</v>
      </c>
      <c r="F8" s="40"/>
    </row>
    <row r="9" spans="1:6" ht="17.25">
      <c r="A9" s="34" t="s">
        <v>9</v>
      </c>
      <c r="B9" s="45" t="s">
        <v>8</v>
      </c>
      <c r="C9" s="46">
        <v>0</v>
      </c>
      <c r="D9" s="47">
        <v>0</v>
      </c>
      <c r="E9" s="39">
        <v>0</v>
      </c>
      <c r="F9" s="40"/>
    </row>
    <row r="10" spans="1:6" ht="17.25">
      <c r="A10" s="34" t="s">
        <v>11</v>
      </c>
      <c r="B10" s="45" t="s">
        <v>10</v>
      </c>
      <c r="C10" s="48">
        <v>4</v>
      </c>
      <c r="D10" s="49">
        <v>1</v>
      </c>
      <c r="E10" s="39">
        <f>IF(C10*100/D10-100&gt;100,C10/D10,C10*100/D10-100)</f>
        <v>4</v>
      </c>
      <c r="F10" s="40" t="str">
        <f>IF(C10*100/D10-100&gt;100,"раз","%")</f>
        <v>раз</v>
      </c>
    </row>
    <row r="11" spans="1:6" ht="17.25">
      <c r="A11" s="34" t="s">
        <v>13</v>
      </c>
      <c r="B11" s="45" t="s">
        <v>12</v>
      </c>
      <c r="C11" s="48">
        <v>0</v>
      </c>
      <c r="D11" s="49">
        <v>0</v>
      </c>
      <c r="E11" s="39">
        <v>0</v>
      </c>
      <c r="F11" s="40"/>
    </row>
    <row r="12" spans="1:6" ht="17.25">
      <c r="A12" s="34" t="s">
        <v>14</v>
      </c>
      <c r="B12" s="45" t="s">
        <v>51</v>
      </c>
      <c r="C12" s="48">
        <v>23</v>
      </c>
      <c r="D12" s="49">
        <v>14</v>
      </c>
      <c r="E12" s="39">
        <f>IF(C12*100/D12-100&gt;100,C12/D12,C12*100/D12-100)</f>
        <v>64.28571428571428</v>
      </c>
      <c r="F12" s="40" t="s">
        <v>19</v>
      </c>
    </row>
    <row r="13" spans="1:6" ht="17.25">
      <c r="A13" s="34" t="s">
        <v>15</v>
      </c>
      <c r="B13" s="45" t="s">
        <v>17</v>
      </c>
      <c r="C13" s="48">
        <v>7</v>
      </c>
      <c r="D13" s="49">
        <v>1</v>
      </c>
      <c r="E13" s="39">
        <f>IF(C13*100/D13-100&gt;100,C13/D13,C13*100/D13-100)</f>
        <v>7</v>
      </c>
      <c r="F13" s="40" t="s">
        <v>74</v>
      </c>
    </row>
    <row r="14" spans="1:6" ht="17.25">
      <c r="A14" s="34" t="s">
        <v>16</v>
      </c>
      <c r="B14" s="45" t="s">
        <v>12</v>
      </c>
      <c r="C14" s="48">
        <v>1</v>
      </c>
      <c r="D14" s="49">
        <v>0</v>
      </c>
      <c r="E14" s="39">
        <v>0</v>
      </c>
      <c r="F14" s="40"/>
    </row>
    <row r="15" spans="1:6" ht="17.25">
      <c r="A15" s="34" t="s">
        <v>21</v>
      </c>
      <c r="B15" s="45" t="s">
        <v>18</v>
      </c>
      <c r="C15" s="48">
        <v>3</v>
      </c>
      <c r="D15" s="49">
        <v>2</v>
      </c>
      <c r="E15" s="39">
        <f>IF(C15*100/D15-100&gt;100,C15/D15,C15*100/D15-100)</f>
        <v>50</v>
      </c>
      <c r="F15" s="40" t="s">
        <v>19</v>
      </c>
    </row>
    <row r="16" spans="1:6" ht="17.25">
      <c r="A16" s="34" t="s">
        <v>20</v>
      </c>
      <c r="B16" s="45" t="s">
        <v>55</v>
      </c>
      <c r="C16" s="50">
        <v>15650000</v>
      </c>
      <c r="D16" s="51">
        <v>3545000</v>
      </c>
      <c r="E16" s="39">
        <f>IF(C16*100/D16-100&gt;100,C16/D16,C16*100/D16-100)</f>
        <v>4.414668547249647</v>
      </c>
      <c r="F16" s="40" t="str">
        <f>IF(C16*100/D16-100&gt;100,"раз","%")</f>
        <v>раз</v>
      </c>
    </row>
    <row r="17" spans="1:6" ht="17.25">
      <c r="A17" s="52" t="s">
        <v>25</v>
      </c>
      <c r="B17" s="79" t="s">
        <v>48</v>
      </c>
      <c r="C17" s="70"/>
      <c r="D17" s="70"/>
      <c r="E17" s="69"/>
      <c r="F17" s="71"/>
    </row>
    <row r="18" spans="1:6" ht="16.5">
      <c r="A18" s="67" t="s">
        <v>63</v>
      </c>
      <c r="B18" s="68"/>
      <c r="C18" s="53">
        <v>6</v>
      </c>
      <c r="D18" s="51">
        <v>3</v>
      </c>
      <c r="E18" s="39">
        <f aca="true" t="shared" si="0" ref="E18:E23">IF(C18*100/D18-100&gt;100,C18/D18,C18*100/D18-100)</f>
        <v>100</v>
      </c>
      <c r="F18" s="54" t="s">
        <v>19</v>
      </c>
    </row>
    <row r="19" spans="1:6" ht="16.5">
      <c r="A19" s="67" t="s">
        <v>62</v>
      </c>
      <c r="B19" s="68"/>
      <c r="C19" s="53">
        <v>5</v>
      </c>
      <c r="D19" s="51">
        <v>3</v>
      </c>
      <c r="E19" s="39">
        <f t="shared" si="0"/>
        <v>66.66666666666666</v>
      </c>
      <c r="F19" s="54" t="s">
        <v>19</v>
      </c>
    </row>
    <row r="20" spans="1:6" ht="16.5">
      <c r="A20" s="67" t="s">
        <v>61</v>
      </c>
      <c r="B20" s="68"/>
      <c r="C20" s="53">
        <v>1</v>
      </c>
      <c r="D20" s="51">
        <v>1</v>
      </c>
      <c r="E20" s="39">
        <f t="shared" si="0"/>
        <v>0</v>
      </c>
      <c r="F20" s="54" t="s">
        <v>19</v>
      </c>
    </row>
    <row r="21" spans="1:6" ht="16.5">
      <c r="A21" s="67" t="s">
        <v>60</v>
      </c>
      <c r="B21" s="68"/>
      <c r="C21" s="53">
        <v>4</v>
      </c>
      <c r="D21" s="51">
        <v>4</v>
      </c>
      <c r="E21" s="39">
        <f t="shared" si="0"/>
        <v>0</v>
      </c>
      <c r="F21" s="54" t="s">
        <v>19</v>
      </c>
    </row>
    <row r="22" spans="1:6" ht="16.5">
      <c r="A22" s="67" t="s">
        <v>59</v>
      </c>
      <c r="B22" s="68"/>
      <c r="C22" s="53">
        <v>4</v>
      </c>
      <c r="D22" s="51">
        <v>3</v>
      </c>
      <c r="E22" s="39">
        <f t="shared" si="0"/>
        <v>33.33333333333334</v>
      </c>
      <c r="F22" s="54" t="s">
        <v>19</v>
      </c>
    </row>
    <row r="23" spans="1:6" ht="16.5">
      <c r="A23" s="67" t="s">
        <v>58</v>
      </c>
      <c r="B23" s="68"/>
      <c r="C23" s="53">
        <v>10</v>
      </c>
      <c r="D23" s="51">
        <v>2</v>
      </c>
      <c r="E23" s="39">
        <f t="shared" si="0"/>
        <v>5</v>
      </c>
      <c r="F23" s="54" t="s">
        <v>19</v>
      </c>
    </row>
    <row r="24" spans="1:6" ht="17.25">
      <c r="A24" s="55" t="s">
        <v>26</v>
      </c>
      <c r="B24" s="69" t="s">
        <v>49</v>
      </c>
      <c r="C24" s="70"/>
      <c r="D24" s="70"/>
      <c r="E24" s="69"/>
      <c r="F24" s="71"/>
    </row>
    <row r="25" spans="1:6" ht="16.5">
      <c r="A25" s="67" t="s">
        <v>64</v>
      </c>
      <c r="B25" s="68"/>
      <c r="C25" s="53">
        <v>3</v>
      </c>
      <c r="D25" s="51">
        <v>0</v>
      </c>
      <c r="E25" s="39">
        <v>0</v>
      </c>
      <c r="F25" s="40"/>
    </row>
    <row r="26" spans="1:6" ht="16.5">
      <c r="A26" s="67" t="s">
        <v>65</v>
      </c>
      <c r="B26" s="68"/>
      <c r="C26" s="53">
        <v>11</v>
      </c>
      <c r="D26" s="51">
        <v>15</v>
      </c>
      <c r="E26" s="39">
        <f>IF(C26*100/D26-100&gt;100,C26/D26,C26*100/D26-100)</f>
        <v>-26.66666666666667</v>
      </c>
      <c r="F26" s="40" t="s">
        <v>19</v>
      </c>
    </row>
    <row r="27" spans="1:6" ht="16.5">
      <c r="A27" s="67" t="s">
        <v>66</v>
      </c>
      <c r="B27" s="68"/>
      <c r="C27" s="53">
        <v>1</v>
      </c>
      <c r="D27" s="51">
        <v>2</v>
      </c>
      <c r="E27" s="39" t="s">
        <v>76</v>
      </c>
      <c r="F27" s="40" t="s">
        <v>77</v>
      </c>
    </row>
    <row r="28" spans="1:6" ht="16.5">
      <c r="A28" s="67" t="s">
        <v>67</v>
      </c>
      <c r="B28" s="68"/>
      <c r="C28" s="53">
        <v>5</v>
      </c>
      <c r="D28" s="51">
        <v>2</v>
      </c>
      <c r="E28" s="39">
        <f>IF(C28*100/D28-100&gt;100,C28/D28,C28*100/D28-100)</f>
        <v>2.5</v>
      </c>
      <c r="F28" s="40" t="str">
        <f aca="true" t="shared" si="1" ref="F28:F40">IF(C28*100/D28-100&gt;100,"раз","%")</f>
        <v>раз</v>
      </c>
    </row>
    <row r="29" spans="1:6" ht="16.5">
      <c r="A29" s="67" t="s">
        <v>68</v>
      </c>
      <c r="B29" s="68"/>
      <c r="C29" s="53">
        <v>11</v>
      </c>
      <c r="D29" s="51">
        <v>3</v>
      </c>
      <c r="E29" s="39">
        <f>IF(C29*100/D29-100&gt;100,C29/D29,C29*100/D29-100)</f>
        <v>3.6666666666666665</v>
      </c>
      <c r="F29" s="40" t="str">
        <f t="shared" si="1"/>
        <v>раз</v>
      </c>
    </row>
    <row r="30" spans="1:6" ht="16.5">
      <c r="A30" s="67" t="s">
        <v>69</v>
      </c>
      <c r="B30" s="68"/>
      <c r="C30" s="53">
        <v>1</v>
      </c>
      <c r="D30" s="51">
        <v>0</v>
      </c>
      <c r="E30" s="39">
        <v>0</v>
      </c>
      <c r="F30" s="40" t="s">
        <v>19</v>
      </c>
    </row>
    <row r="31" spans="1:6" ht="16.5">
      <c r="A31" s="67" t="s">
        <v>70</v>
      </c>
      <c r="B31" s="68"/>
      <c r="C31" s="53">
        <v>2</v>
      </c>
      <c r="D31" s="51">
        <v>1</v>
      </c>
      <c r="E31" s="39">
        <v>2</v>
      </c>
      <c r="F31" s="40" t="s">
        <v>74</v>
      </c>
    </row>
    <row r="32" spans="1:6" ht="16.5">
      <c r="A32" s="67" t="s">
        <v>71</v>
      </c>
      <c r="B32" s="68"/>
      <c r="C32" s="53">
        <v>0</v>
      </c>
      <c r="D32" s="51">
        <v>1</v>
      </c>
      <c r="E32" s="39">
        <v>0</v>
      </c>
      <c r="F32" s="40" t="str">
        <f t="shared" si="1"/>
        <v>%</v>
      </c>
    </row>
    <row r="33" spans="1:6" ht="17.25">
      <c r="A33" s="56" t="s">
        <v>27</v>
      </c>
      <c r="B33" s="57" t="s">
        <v>30</v>
      </c>
      <c r="C33" s="50">
        <v>2</v>
      </c>
      <c r="D33" s="51">
        <v>1</v>
      </c>
      <c r="E33" s="39">
        <v>2</v>
      </c>
      <c r="F33" s="40" t="s">
        <v>77</v>
      </c>
    </row>
    <row r="34" spans="1:6" ht="17.25">
      <c r="A34" s="34" t="s">
        <v>28</v>
      </c>
      <c r="B34" s="45" t="s">
        <v>41</v>
      </c>
      <c r="C34" s="50">
        <v>24</v>
      </c>
      <c r="D34" s="51">
        <v>18</v>
      </c>
      <c r="E34" s="39">
        <f>IF(C34*100/D34-100&gt;100,C34/D34,C34*100/D34-100)</f>
        <v>33.33333333333334</v>
      </c>
      <c r="F34" s="40" t="str">
        <f t="shared" si="1"/>
        <v>%</v>
      </c>
    </row>
    <row r="35" spans="1:6" ht="17.25">
      <c r="A35" s="34" t="s">
        <v>29</v>
      </c>
      <c r="B35" s="45" t="s">
        <v>31</v>
      </c>
      <c r="C35" s="50">
        <v>137</v>
      </c>
      <c r="D35" s="51">
        <v>38</v>
      </c>
      <c r="E35" s="39">
        <f>IF(C35*100/D35-100&gt;100,C35/D35,C35*100/D35-100)</f>
        <v>3.6052631578947367</v>
      </c>
      <c r="F35" s="40" t="str">
        <f t="shared" si="1"/>
        <v>раз</v>
      </c>
    </row>
    <row r="36" spans="1:6" ht="17.25">
      <c r="A36" s="34" t="s">
        <v>33</v>
      </c>
      <c r="B36" s="45" t="s">
        <v>32</v>
      </c>
      <c r="C36" s="50">
        <v>447</v>
      </c>
      <c r="D36" s="51">
        <v>223</v>
      </c>
      <c r="E36" s="39">
        <f>IF(C36*100/D36-100&gt;100,C36/D36,C36*100/D36-100)</f>
        <v>2.004484304932735</v>
      </c>
      <c r="F36" s="40" t="str">
        <f t="shared" si="1"/>
        <v>раз</v>
      </c>
    </row>
    <row r="37" spans="1:6" ht="17.25">
      <c r="A37" s="34" t="s">
        <v>34</v>
      </c>
      <c r="B37" s="45" t="s">
        <v>39</v>
      </c>
      <c r="C37" s="50">
        <v>0</v>
      </c>
      <c r="D37" s="51">
        <v>1</v>
      </c>
      <c r="E37" s="39">
        <v>0</v>
      </c>
      <c r="F37" s="40" t="str">
        <f t="shared" si="1"/>
        <v>%</v>
      </c>
    </row>
    <row r="38" spans="1:6" ht="17.25">
      <c r="A38" s="34" t="s">
        <v>35</v>
      </c>
      <c r="B38" s="45" t="s">
        <v>40</v>
      </c>
      <c r="C38" s="50">
        <v>14</v>
      </c>
      <c r="D38" s="51">
        <v>5</v>
      </c>
      <c r="E38" s="39">
        <f>IF(C38*100/D38-100&gt;100,C38/D38,C38*100/D38-100)</f>
        <v>2.8</v>
      </c>
      <c r="F38" s="40" t="str">
        <f t="shared" si="1"/>
        <v>раз</v>
      </c>
    </row>
    <row r="39" spans="1:6" ht="17.25">
      <c r="A39" s="34" t="s">
        <v>36</v>
      </c>
      <c r="B39" s="45" t="s">
        <v>52</v>
      </c>
      <c r="C39" s="50">
        <v>20</v>
      </c>
      <c r="D39" s="51">
        <v>12</v>
      </c>
      <c r="E39" s="39">
        <f>IF(C39*100/D39-100&gt;100,C39/D39,C39*100/D39-100)</f>
        <v>66.66666666666666</v>
      </c>
      <c r="F39" s="40" t="str">
        <f t="shared" si="1"/>
        <v>%</v>
      </c>
    </row>
    <row r="40" spans="1:6" ht="17.25">
      <c r="A40" s="34" t="s">
        <v>37</v>
      </c>
      <c r="B40" s="45" t="s">
        <v>54</v>
      </c>
      <c r="C40" s="50">
        <v>9</v>
      </c>
      <c r="D40" s="51">
        <v>2</v>
      </c>
      <c r="E40" s="39">
        <f>IF(C40*100/D40-100&gt;100,C40/D40,C40*100/D40-100)</f>
        <v>4.5</v>
      </c>
      <c r="F40" s="40" t="str">
        <f t="shared" si="1"/>
        <v>раз</v>
      </c>
    </row>
    <row r="41" spans="1:6" ht="18" thickBot="1">
      <c r="A41" s="58" t="s">
        <v>38</v>
      </c>
      <c r="B41" s="59" t="s">
        <v>53</v>
      </c>
      <c r="C41" s="60">
        <v>0</v>
      </c>
      <c r="D41" s="61">
        <v>0</v>
      </c>
      <c r="E41" s="62">
        <v>0</v>
      </c>
      <c r="F41" s="63"/>
    </row>
    <row r="42" spans="1:6" ht="16.5">
      <c r="A42" s="64"/>
      <c r="B42" s="64"/>
      <c r="C42" s="64"/>
      <c r="D42" s="64"/>
      <c r="E42" s="64"/>
      <c r="F42" s="64"/>
    </row>
    <row r="43" spans="1:8" ht="16.5">
      <c r="A43" s="25" t="s">
        <v>78</v>
      </c>
      <c r="B43" s="64"/>
      <c r="C43" s="64"/>
      <c r="D43" s="64"/>
      <c r="E43" s="64"/>
      <c r="F43" s="65"/>
      <c r="G43" s="27"/>
      <c r="H43" s="27"/>
    </row>
    <row r="44" ht="16.5">
      <c r="B44" s="25" t="s">
        <v>72</v>
      </c>
    </row>
    <row r="45" ht="12.75">
      <c r="B45" s="26" t="s">
        <v>73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4:F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0" t="s">
        <v>22</v>
      </c>
      <c r="C2" s="81"/>
      <c r="D2" s="8">
        <f ca="1">TODAY()</f>
        <v>39470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2" t="s">
        <v>23</v>
      </c>
      <c r="B4" s="82"/>
      <c r="C4" s="82"/>
      <c r="D4" s="82"/>
      <c r="E4" s="82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3" t="s">
        <v>47</v>
      </c>
      <c r="B1" s="83"/>
      <c r="C1" s="83"/>
      <c r="D1" s="83"/>
      <c r="E1" s="83"/>
      <c r="F1" s="24">
        <f ca="1">TODAY()</f>
        <v>39470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2008-01-23T06:54:55Z</cp:lastPrinted>
  <dcterms:created xsi:type="dcterms:W3CDTF">1997-03-25T06:43:11Z</dcterms:created>
  <dcterms:modified xsi:type="dcterms:W3CDTF">2008-01-23T07:41:30Z</dcterms:modified>
  <cp:category/>
  <cp:version/>
  <cp:contentType/>
  <cp:contentStatus/>
</cp:coreProperties>
</file>