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<sst xmlns="http://schemas.openxmlformats.org/spreadsheetml/2006/main" count="47" uniqueCount="45">
  <si>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</si>
  <si>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</si>
  <si>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</si>
  <si>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</si>
  <si>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</si>
  <si>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</si>
  <si>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</si>
  <si>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</si>
  <si>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</si>
  <si>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</si>
  <si>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</si>
  <si>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</si>
  <si>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</si>
  <si>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</si>
  <si>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</si>
  <si>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</si>
  <si>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</si>
  <si>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</si>
  <si>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</si>
  <si>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</si>
  <si>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</si>
  <si>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</si>
  <si>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</si>
  <si>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</si>
  <si>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</si>
  <si>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</si>
  <si>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</si>
  <si>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</si>
  <si>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</si>
  <si>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</si>
  <si>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</si>
  <si>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</si>
  <si>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</si>
  <si>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</si>
  <si>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</si>
  <si>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</si>
  <si>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</si>
  <si>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</si>
  <si>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</si>
  <si>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</si>
  <si>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</si>
  <si>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</si>
  <si>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</si>
  <si>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2014 год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</si>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</sst>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433</c:v>
                </c:pt>
                <c:pt idx="1">
                  <c:v>198</c:v>
                </c:pt>
                <c:pt idx="2">
                  <c:v>282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421</c:v>
                </c:pt>
                <c:pt idx="1">
                  <c:v>204</c:v>
                </c:pt>
                <c:pt idx="2">
                  <c:v>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802808"/>
        <c:axId val="244370672"/>
      </c:barChart>
      <c:catAx>
        <c:axId val="187802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4370672"/>
        <c:crosses val="autoZero"/>
        <c:auto val="1"/>
        <c:lblAlgn val="ctr"/>
        <c:lblOffset val="100"/>
        <c:noMultiLvlLbl val="0"/>
      </c:catAx>
      <c:valAx>
        <c:axId val="2443706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7802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92</c:v>
                </c:pt>
                <c:pt idx="1">
                  <c:v>41</c:v>
                </c:pt>
                <c:pt idx="2">
                  <c:v>5</c:v>
                </c:pt>
                <c:pt idx="3">
                  <c:v>68</c:v>
                </c:pt>
                <c:pt idx="4">
                  <c:v>36</c:v>
                </c:pt>
                <c:pt idx="5">
                  <c:v>40</c:v>
                </c:pt>
                <c:pt idx="7">
                  <c:v>198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99</c:v>
                </c:pt>
                <c:pt idx="1">
                  <c:v>21</c:v>
                </c:pt>
                <c:pt idx="2">
                  <c:v>15</c:v>
                </c:pt>
                <c:pt idx="3">
                  <c:v>51</c:v>
                </c:pt>
                <c:pt idx="4">
                  <c:v>33</c:v>
                </c:pt>
                <c:pt idx="5">
                  <c:v>66</c:v>
                </c:pt>
                <c:pt idx="7">
                  <c:v>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371848"/>
        <c:axId val="244372240"/>
      </c:barChart>
      <c:catAx>
        <c:axId val="244371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4372240"/>
        <c:crosses val="autoZero"/>
        <c:auto val="1"/>
        <c:lblAlgn val="ctr"/>
        <c:lblOffset val="0"/>
        <c:tickLblSkip val="1"/>
        <c:noMultiLvlLbl val="0"/>
      </c:catAx>
      <c:valAx>
        <c:axId val="244372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4371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39</c:v>
                </c:pt>
                <c:pt idx="1">
                  <c:v>65</c:v>
                </c:pt>
                <c:pt idx="2">
                  <c:v>16</c:v>
                </c:pt>
                <c:pt idx="3">
                  <c:v>72</c:v>
                </c:pt>
                <c:pt idx="4">
                  <c:v>57</c:v>
                </c:pt>
                <c:pt idx="5">
                  <c:v>3</c:v>
                </c:pt>
                <c:pt idx="6">
                  <c:v>15</c:v>
                </c:pt>
                <c:pt idx="7">
                  <c:v>29</c:v>
                </c:pt>
                <c:pt idx="9">
                  <c:v>26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31</c:v>
                </c:pt>
                <c:pt idx="1">
                  <c:v>48</c:v>
                </c:pt>
                <c:pt idx="2">
                  <c:v>21</c:v>
                </c:pt>
                <c:pt idx="3">
                  <c:v>77</c:v>
                </c:pt>
                <c:pt idx="4">
                  <c:v>74</c:v>
                </c:pt>
                <c:pt idx="5">
                  <c:v>1</c:v>
                </c:pt>
                <c:pt idx="6">
                  <c:v>21</c:v>
                </c:pt>
                <c:pt idx="7">
                  <c:v>22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373024"/>
        <c:axId val="244373416"/>
      </c:barChart>
      <c:catAx>
        <c:axId val="24437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4373416"/>
        <c:crosses val="autoZero"/>
        <c:auto val="1"/>
        <c:lblAlgn val="ctr"/>
        <c:lblOffset val="100"/>
        <c:tickLblSkip val="1"/>
        <c:noMultiLvlLbl val="0"/>
      </c:catAx>
      <c:valAx>
        <c:axId val="244373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4373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92</c:v>
                </c:pt>
                <c:pt idx="1">
                  <c:v>41</c:v>
                </c:pt>
                <c:pt idx="2">
                  <c:v>5</c:v>
                </c:pt>
                <c:pt idx="3">
                  <c:v>68</c:v>
                </c:pt>
                <c:pt idx="4">
                  <c:v>36</c:v>
                </c:pt>
                <c:pt idx="5">
                  <c:v>40</c:v>
                </c:pt>
                <c:pt idx="7">
                  <c:v>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39</c:v>
                </c:pt>
                <c:pt idx="1">
                  <c:v>65</c:v>
                </c:pt>
                <c:pt idx="2">
                  <c:v>16</c:v>
                </c:pt>
                <c:pt idx="3">
                  <c:v>72</c:v>
                </c:pt>
                <c:pt idx="4">
                  <c:v>57</c:v>
                </c:pt>
                <c:pt idx="5">
                  <c:v>3</c:v>
                </c:pt>
                <c:pt idx="6">
                  <c:v>15</c:v>
                </c:pt>
                <c:pt idx="7">
                  <c:v>29</c:v>
                </c:pt>
                <c:pt idx="9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3" zoomScaleNormal="100" workbookViewId="0">
      <selection activeCell="B43" sqref="B43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v>42360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433</v>
      </c>
      <c r="D5" s="25">
        <v>421</v>
      </c>
      <c r="E5" s="10">
        <f t="shared" ref="E5:E16" si="0">IF(C5*100/D5-100&gt;100,C5/D5,C5*100/D5-100)</f>
        <v>2.850356294536823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198</v>
      </c>
      <c r="D6" s="25">
        <v>204</v>
      </c>
      <c r="E6" s="10">
        <f t="shared" si="0"/>
        <v>-2.941176470588232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62154405</v>
      </c>
      <c r="D7" s="27">
        <v>89896837</v>
      </c>
      <c r="E7" s="10">
        <f t="shared" si="0"/>
        <v>-30.860298232739822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1</v>
      </c>
      <c r="E8" s="10">
        <f t="shared" si="0"/>
        <v>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57343890</v>
      </c>
      <c r="D9" s="29">
        <v>65000000</v>
      </c>
      <c r="E9" s="10">
        <f t="shared" si="0"/>
        <v>-11.778630769230773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7</v>
      </c>
      <c r="D10" s="31">
        <v>9</v>
      </c>
      <c r="E10" s="10">
        <f t="shared" si="0"/>
        <v>-22.222222222222229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2</v>
      </c>
      <c r="E11" s="10">
        <f t="shared" si="0"/>
        <v>-100</v>
      </c>
      <c r="F11" s="11" t="str">
        <f t="shared" si="1"/>
        <v>%</v>
      </c>
    </row>
    <row r="12" spans="1:7" ht="17.25" x14ac:dyDescent="0.3">
      <c r="A12" s="8">
        <v>8</v>
      </c>
      <c r="B12" s="12" t="s">
        <v>18</v>
      </c>
      <c r="C12" s="30">
        <v>282</v>
      </c>
      <c r="D12" s="31">
        <v>250</v>
      </c>
      <c r="E12" s="10">
        <f t="shared" si="0"/>
        <v>12.799999999999997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15</v>
      </c>
      <c r="D13" s="31">
        <v>20</v>
      </c>
      <c r="E13" s="10">
        <f t="shared" si="0"/>
        <v>-25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2</v>
      </c>
      <c r="E14" s="10">
        <f t="shared" si="0"/>
        <v>-100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73</v>
      </c>
      <c r="D15" s="31">
        <v>190</v>
      </c>
      <c r="E15" s="10">
        <f t="shared" si="0"/>
        <v>-61.578947368421055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116400000</v>
      </c>
      <c r="D16" s="31">
        <v>214950000</v>
      </c>
      <c r="E16" s="10">
        <f t="shared" si="0"/>
        <v>-45.847871598046055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92</v>
      </c>
      <c r="D18" s="23">
        <v>99</v>
      </c>
      <c r="E18" s="10">
        <f t="shared" ref="E18:E25" si="2">IF(C18*100/D18-100&gt;100,C18/D18,C18*100/D18-100)</f>
        <v>-7.0707070707070727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41</v>
      </c>
      <c r="D19" s="23">
        <v>21</v>
      </c>
      <c r="E19" s="10">
        <f t="shared" si="2"/>
        <v>95.238095238095241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5</v>
      </c>
      <c r="D20" s="23">
        <v>15</v>
      </c>
      <c r="E20" s="10">
        <f t="shared" si="2"/>
        <v>-66.666666666666657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68</v>
      </c>
      <c r="D21" s="23">
        <v>51</v>
      </c>
      <c r="E21" s="10">
        <f t="shared" si="2"/>
        <v>33.333333333333343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36</v>
      </c>
      <c r="D22" s="23">
        <v>33</v>
      </c>
      <c r="E22" s="10">
        <f t="shared" si="2"/>
        <v>9.0909090909090935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40</v>
      </c>
      <c r="D23" s="23">
        <v>66</v>
      </c>
      <c r="E23" s="10">
        <f t="shared" si="2"/>
        <v>-39.393939393939391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/>
      <c r="D24" s="23"/>
      <c r="E24" s="10" t="e">
        <f t="shared" si="2"/>
        <v>#DIV/0!</v>
      </c>
      <c r="F24" s="11" t="e">
        <f t="shared" si="3"/>
        <v>#DIV/0!</v>
      </c>
    </row>
    <row r="25" spans="1:6" ht="16.5" x14ac:dyDescent="0.25">
      <c r="A25" s="58" t="s">
        <v>37</v>
      </c>
      <c r="B25" s="59"/>
      <c r="C25" s="22">
        <v>198</v>
      </c>
      <c r="D25" s="23">
        <v>204</v>
      </c>
      <c r="E25" s="10">
        <f t="shared" si="2"/>
        <v>-2.941176470588232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39</v>
      </c>
      <c r="D27" s="23">
        <v>31</v>
      </c>
      <c r="E27" s="10">
        <f t="shared" ref="E27:E42" si="4">IF(C27*100/D27-100&gt;100,C27/D27,C27*100/D27-100)</f>
        <v>25.806451612903231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65</v>
      </c>
      <c r="D28" s="23">
        <v>48</v>
      </c>
      <c r="E28" s="10">
        <f>IF(C28*100/D28-100&gt;100,C28/D28,C28*100/D28-100)</f>
        <v>35.416666666666657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16</v>
      </c>
      <c r="D29" s="23">
        <v>21</v>
      </c>
      <c r="E29" s="10">
        <f>IF(C29*100/D29-100&gt;100,C29/D29,C29*100/D29-100)</f>
        <v>-23.80952380952381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72</v>
      </c>
      <c r="D30" s="23">
        <v>77</v>
      </c>
      <c r="E30" s="10">
        <f t="shared" si="4"/>
        <v>-6.4935064935064872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57</v>
      </c>
      <c r="D31" s="23">
        <v>74</v>
      </c>
      <c r="E31" s="10">
        <f t="shared" si="4"/>
        <v>-22.972972972972968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3</v>
      </c>
      <c r="D32" s="23">
        <v>1</v>
      </c>
      <c r="E32" s="10">
        <f t="shared" si="4"/>
        <v>3</v>
      </c>
      <c r="F32" s="11" t="str">
        <f t="shared" si="5"/>
        <v>раз</v>
      </c>
    </row>
    <row r="33" spans="1:8" ht="16.5" x14ac:dyDescent="0.25">
      <c r="A33" s="39" t="s">
        <v>39</v>
      </c>
      <c r="B33" s="40"/>
      <c r="C33" s="22">
        <v>15</v>
      </c>
      <c r="D33" s="23">
        <v>21</v>
      </c>
      <c r="E33" s="10">
        <f t="shared" si="4"/>
        <v>-28.571428571428569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29</v>
      </c>
      <c r="D34" s="23">
        <v>22</v>
      </c>
      <c r="E34" s="10">
        <f t="shared" si="4"/>
        <v>31.818181818181813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/>
      <c r="D35" s="23"/>
      <c r="E35" s="10" t="e">
        <f t="shared" si="4"/>
        <v>#DIV/0!</v>
      </c>
      <c r="F35" s="11" t="e">
        <f t="shared" si="5"/>
        <v>#DIV/0!</v>
      </c>
    </row>
    <row r="36" spans="1:8" ht="16.5" x14ac:dyDescent="0.25">
      <c r="A36" s="58" t="s">
        <v>35</v>
      </c>
      <c r="B36" s="59"/>
      <c r="C36" s="22">
        <v>26</v>
      </c>
      <c r="D36" s="23">
        <v>10</v>
      </c>
      <c r="E36" s="10">
        <f t="shared" si="4"/>
        <v>2.6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34</v>
      </c>
      <c r="D37" s="23">
        <v>37</v>
      </c>
      <c r="E37" s="10">
        <f t="shared" si="4"/>
        <v>-8.1081081081081123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352</v>
      </c>
      <c r="D38" s="23">
        <v>330</v>
      </c>
      <c r="E38" s="10">
        <f t="shared" si="4"/>
        <v>6.6666666666666714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7862</v>
      </c>
      <c r="D39" s="23">
        <v>4290</v>
      </c>
      <c r="E39" s="10">
        <f t="shared" si="4"/>
        <v>83.263403263403262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10321</v>
      </c>
      <c r="D40" s="23">
        <v>11402</v>
      </c>
      <c r="E40" s="10">
        <f t="shared" si="4"/>
        <v>-9.4807928433608168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7</v>
      </c>
      <c r="D41" s="23">
        <v>12</v>
      </c>
      <c r="E41" s="10">
        <f t="shared" si="4"/>
        <v>-41.666666666666664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105</v>
      </c>
      <c r="D42" s="23">
        <v>126</v>
      </c>
      <c r="E42" s="10">
        <f t="shared" si="4"/>
        <v>-16.666666666666671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44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2015-12-16T03:36:54Z</cp:lastPrinted>
  <dcterms:created xsi:type="dcterms:W3CDTF">1997-03-25T06:43:11Z</dcterms:created>
  <dcterms:modified xsi:type="dcterms:W3CDTF">2015-12-30T03:49:20Z</dcterms:modified>
</cp:coreProperties>
</file>