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<sst xmlns="http://schemas.openxmlformats.org/spreadsheetml/2006/main" count="47" uniqueCount="45">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</sst>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57</c:v>
                </c:pt>
                <c:pt idx="1">
                  <c:v>23</c:v>
                </c:pt>
                <c:pt idx="2">
                  <c:v>42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69</c:v>
                </c:pt>
                <c:pt idx="1">
                  <c:v>11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49288"/>
        <c:axId val="186548896"/>
      </c:barChart>
      <c:catAx>
        <c:axId val="18654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548896"/>
        <c:crosses val="autoZero"/>
        <c:auto val="1"/>
        <c:lblAlgn val="ctr"/>
        <c:lblOffset val="100"/>
        <c:noMultiLvlLbl val="0"/>
      </c:catAx>
      <c:valAx>
        <c:axId val="186548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549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14</c:v>
                </c:pt>
                <c:pt idx="7">
                  <c:v>23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16</c:v>
                </c:pt>
                <c:pt idx="6">
                  <c:v>21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48112"/>
        <c:axId val="186547720"/>
      </c:barChart>
      <c:catAx>
        <c:axId val="18654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547720"/>
        <c:crosses val="autoZero"/>
        <c:auto val="1"/>
        <c:lblAlgn val="ctr"/>
        <c:lblOffset val="0"/>
        <c:tickLblSkip val="1"/>
        <c:noMultiLvlLbl val="0"/>
      </c:catAx>
      <c:valAx>
        <c:axId val="186547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54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3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19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18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47328"/>
        <c:axId val="290348912"/>
      </c:barChart>
      <c:catAx>
        <c:axId val="1865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90348912"/>
        <c:crosses val="autoZero"/>
        <c:auto val="1"/>
        <c:lblAlgn val="ctr"/>
        <c:lblOffset val="100"/>
        <c:tickLblSkip val="1"/>
        <c:noMultiLvlLbl val="0"/>
      </c:catAx>
      <c:valAx>
        <c:axId val="29034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54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14</c:v>
                </c:pt>
                <c:pt idx="7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3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3" sqref="D43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42424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44</v>
      </c>
      <c r="D4" s="21" t="s">
        <v>42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57</v>
      </c>
      <c r="D5" s="25">
        <v>69</v>
      </c>
      <c r="E5" s="10">
        <f t="shared" ref="E5:E16" si="0">IF(C5*100/D5-100&gt;100,C5/D5,C5*100/D5-100)</f>
        <v>-17.391304347826093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23</v>
      </c>
      <c r="D6" s="25">
        <v>11</v>
      </c>
      <c r="E6" s="10">
        <f t="shared" si="0"/>
        <v>2.0909090909090908</v>
      </c>
      <c r="F6" s="11" t="str">
        <f t="shared" si="1"/>
        <v>раз</v>
      </c>
    </row>
    <row r="7" spans="1:7" ht="17.25" x14ac:dyDescent="0.3">
      <c r="A7" s="8">
        <v>3</v>
      </c>
      <c r="B7" s="9" t="s">
        <v>2</v>
      </c>
      <c r="C7" s="26">
        <v>1005385</v>
      </c>
      <c r="D7" s="27">
        <v>1570253628</v>
      </c>
      <c r="E7" s="10">
        <f t="shared" si="0"/>
        <v>-99.935973082177782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2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42</v>
      </c>
      <c r="D12" s="31">
        <v>39</v>
      </c>
      <c r="E12" s="10">
        <f t="shared" si="0"/>
        <v>7.6923076923076934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3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68</v>
      </c>
      <c r="D15" s="31">
        <v>11</v>
      </c>
      <c r="E15" s="10">
        <f t="shared" si="0"/>
        <v>6.1818181818181817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17150000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15</v>
      </c>
      <c r="D18" s="23">
        <v>13</v>
      </c>
      <c r="E18" s="10">
        <f t="shared" ref="E18:E25" si="2">IF(C18*100/D18-100&gt;100,C18/D18,C18*100/D18-100)</f>
        <v>15.384615384615387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7</v>
      </c>
      <c r="D19" s="23">
        <v>8</v>
      </c>
      <c r="E19" s="10">
        <f t="shared" si="2"/>
        <v>-12.5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3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45" t="s">
        <v>23</v>
      </c>
      <c r="B21" s="46"/>
      <c r="C21" s="22">
        <v>10</v>
      </c>
      <c r="D21" s="23">
        <v>6</v>
      </c>
      <c r="E21" s="10">
        <f t="shared" si="2"/>
        <v>66.666666666666657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3</v>
      </c>
      <c r="D22" s="23">
        <v>5</v>
      </c>
      <c r="E22" s="10">
        <f t="shared" si="2"/>
        <v>-40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5</v>
      </c>
      <c r="D23" s="23">
        <v>16</v>
      </c>
      <c r="E23" s="10">
        <f t="shared" si="2"/>
        <v>-68.75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14</v>
      </c>
      <c r="D24" s="23">
        <v>21</v>
      </c>
      <c r="E24" s="10">
        <f t="shared" si="2"/>
        <v>-33.333333333333329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23</v>
      </c>
      <c r="D25" s="23">
        <v>11</v>
      </c>
      <c r="E25" s="10">
        <f t="shared" si="2"/>
        <v>2.0909090909090908</v>
      </c>
      <c r="F25" s="11" t="str">
        <f t="shared" si="3"/>
        <v>раз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9</v>
      </c>
      <c r="D27" s="23">
        <v>2</v>
      </c>
      <c r="E27" s="10">
        <f t="shared" ref="E27:E42" si="4">IF(C27*100/D27-100&gt;100,C27/D27,C27*100/D27-100)</f>
        <v>4.5</v>
      </c>
      <c r="F27" s="11" t="str">
        <f t="shared" ref="F27:F42" si="5">IF(C27*100/D27-100&gt;100,"раз","%")</f>
        <v>раз</v>
      </c>
    </row>
    <row r="28" spans="1:6" ht="16.5" x14ac:dyDescent="0.25">
      <c r="A28" s="45" t="s">
        <v>28</v>
      </c>
      <c r="B28" s="46"/>
      <c r="C28" s="22">
        <v>9</v>
      </c>
      <c r="D28" s="23">
        <v>10</v>
      </c>
      <c r="E28" s="10">
        <f>IF(C28*100/D28-100&gt;100,C28/D28,C28*100/D28-100)</f>
        <v>-10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3</v>
      </c>
      <c r="D29" s="23">
        <v>2</v>
      </c>
      <c r="E29" s="10">
        <f>IF(C29*100/D29-100&gt;100,C29/D29,C29*100/D29-100)</f>
        <v>50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13</v>
      </c>
      <c r="D30" s="23">
        <v>10</v>
      </c>
      <c r="E30" s="10">
        <f t="shared" si="4"/>
        <v>30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5</v>
      </c>
      <c r="D31" s="23">
        <v>19</v>
      </c>
      <c r="E31" s="10">
        <f t="shared" si="4"/>
        <v>-73.684210526315795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0</v>
      </c>
      <c r="D33" s="23">
        <v>5</v>
      </c>
      <c r="E33" s="10">
        <f t="shared" si="4"/>
        <v>-100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0</v>
      </c>
      <c r="D34" s="23">
        <v>2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13</v>
      </c>
      <c r="D35" s="23">
        <v>18</v>
      </c>
      <c r="E35" s="10">
        <f t="shared" si="4"/>
        <v>-27.777777777777771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4</v>
      </c>
      <c r="D36" s="23">
        <v>1</v>
      </c>
      <c r="E36" s="10">
        <f t="shared" si="4"/>
        <v>4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4</v>
      </c>
      <c r="D37" s="23">
        <v>3</v>
      </c>
      <c r="E37" s="10">
        <f t="shared" si="4"/>
        <v>33.333333333333343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46</v>
      </c>
      <c r="D38" s="23">
        <v>45</v>
      </c>
      <c r="E38" s="10">
        <f t="shared" si="4"/>
        <v>2.2222222222222285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400</v>
      </c>
      <c r="D39" s="23">
        <v>1039</v>
      </c>
      <c r="E39" s="10">
        <f t="shared" si="4"/>
        <v>-61.501443695861404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1853</v>
      </c>
      <c r="D40" s="23">
        <v>1491</v>
      </c>
      <c r="E40" s="10">
        <f t="shared" si="4"/>
        <v>24.27900737759893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13</v>
      </c>
      <c r="D42" s="23">
        <v>25</v>
      </c>
      <c r="E42" s="10">
        <f t="shared" si="4"/>
        <v>-48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2016-02-24T03:38:37Z</cp:lastPrinted>
  <dcterms:created xsi:type="dcterms:W3CDTF">1997-03-25T06:43:11Z</dcterms:created>
  <dcterms:modified xsi:type="dcterms:W3CDTF">2016-02-24T03:38:38Z</dcterms:modified>
</cp:coreProperties>
</file>