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<sst xmlns="http://schemas.openxmlformats.org/spreadsheetml/2006/main" count="48" uniqueCount="45">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</sst>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373</c:v>
                </c:pt>
                <c:pt idx="1">
                  <c:v>180</c:v>
                </c:pt>
                <c:pt idx="2">
                  <c:v>238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395</c:v>
                </c:pt>
                <c:pt idx="1">
                  <c:v>197</c:v>
                </c:pt>
                <c:pt idx="2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06000"/>
        <c:axId val="196812016"/>
      </c:barChart>
      <c:catAx>
        <c:axId val="19680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812016"/>
        <c:crosses val="autoZero"/>
        <c:auto val="1"/>
        <c:lblAlgn val="ctr"/>
        <c:lblOffset val="100"/>
        <c:noMultiLvlLbl val="0"/>
      </c:catAx>
      <c:valAx>
        <c:axId val="196812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80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62</c:v>
                </c:pt>
                <c:pt idx="1">
                  <c:v>27</c:v>
                </c:pt>
                <c:pt idx="2">
                  <c:v>12</c:v>
                </c:pt>
                <c:pt idx="3">
                  <c:v>30</c:v>
                </c:pt>
                <c:pt idx="4">
                  <c:v>14</c:v>
                </c:pt>
                <c:pt idx="5">
                  <c:v>51</c:v>
                </c:pt>
                <c:pt idx="6">
                  <c:v>177</c:v>
                </c:pt>
                <c:pt idx="7">
                  <c:v>180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84</c:v>
                </c:pt>
                <c:pt idx="1">
                  <c:v>39</c:v>
                </c:pt>
                <c:pt idx="2">
                  <c:v>5</c:v>
                </c:pt>
                <c:pt idx="3">
                  <c:v>63</c:v>
                </c:pt>
                <c:pt idx="4">
                  <c:v>34</c:v>
                </c:pt>
                <c:pt idx="5">
                  <c:v>32</c:v>
                </c:pt>
                <c:pt idx="6">
                  <c:v>138</c:v>
                </c:pt>
                <c:pt idx="7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57432"/>
        <c:axId val="196958328"/>
      </c:barChart>
      <c:catAx>
        <c:axId val="19695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958328"/>
        <c:crosses val="autoZero"/>
        <c:auto val="1"/>
        <c:lblAlgn val="ctr"/>
        <c:lblOffset val="0"/>
        <c:tickLblSkip val="1"/>
        <c:noMultiLvlLbl val="0"/>
      </c:catAx>
      <c:valAx>
        <c:axId val="196958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957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23</c:v>
                </c:pt>
                <c:pt idx="2">
                  <c:v>25</c:v>
                </c:pt>
                <c:pt idx="3">
                  <c:v>42</c:v>
                </c:pt>
                <c:pt idx="4">
                  <c:v>51</c:v>
                </c:pt>
                <c:pt idx="5">
                  <c:v>6</c:v>
                </c:pt>
                <c:pt idx="6">
                  <c:v>30</c:v>
                </c:pt>
                <c:pt idx="7">
                  <c:v>37</c:v>
                </c:pt>
                <c:pt idx="8">
                  <c:v>103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36</c:v>
                </c:pt>
                <c:pt idx="1">
                  <c:v>61</c:v>
                </c:pt>
                <c:pt idx="2">
                  <c:v>15</c:v>
                </c:pt>
                <c:pt idx="3">
                  <c:v>63</c:v>
                </c:pt>
                <c:pt idx="4">
                  <c:v>46</c:v>
                </c:pt>
                <c:pt idx="5">
                  <c:v>3</c:v>
                </c:pt>
                <c:pt idx="6">
                  <c:v>15</c:v>
                </c:pt>
                <c:pt idx="7">
                  <c:v>28</c:v>
                </c:pt>
                <c:pt idx="8">
                  <c:v>105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36520"/>
        <c:axId val="197337416"/>
      </c:barChart>
      <c:catAx>
        <c:axId val="19733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337416"/>
        <c:crosses val="autoZero"/>
        <c:auto val="1"/>
        <c:lblAlgn val="ctr"/>
        <c:lblOffset val="100"/>
        <c:tickLblSkip val="1"/>
        <c:noMultiLvlLbl val="0"/>
      </c:catAx>
      <c:valAx>
        <c:axId val="197337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336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62</c:v>
                </c:pt>
                <c:pt idx="1">
                  <c:v>27</c:v>
                </c:pt>
                <c:pt idx="2">
                  <c:v>12</c:v>
                </c:pt>
                <c:pt idx="3">
                  <c:v>30</c:v>
                </c:pt>
                <c:pt idx="4">
                  <c:v>14</c:v>
                </c:pt>
                <c:pt idx="5">
                  <c:v>51</c:v>
                </c:pt>
                <c:pt idx="6">
                  <c:v>177</c:v>
                </c:pt>
                <c:pt idx="7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23</c:v>
                </c:pt>
                <c:pt idx="2">
                  <c:v>25</c:v>
                </c:pt>
                <c:pt idx="3">
                  <c:v>42</c:v>
                </c:pt>
                <c:pt idx="4">
                  <c:v>51</c:v>
                </c:pt>
                <c:pt idx="5">
                  <c:v>6</c:v>
                </c:pt>
                <c:pt idx="6">
                  <c:v>30</c:v>
                </c:pt>
                <c:pt idx="7">
                  <c:v>37</c:v>
                </c:pt>
                <c:pt idx="8">
                  <c:v>103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B10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42711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373</v>
      </c>
      <c r="D5" s="27">
        <v>395</v>
      </c>
      <c r="E5" s="28">
        <f t="shared" ref="E5:E16" si="0">IF(C5*100/D5-100&gt;100,C5/D5,C5*100/D5-100)</f>
        <v>-5.5696202531645582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180</v>
      </c>
      <c r="D6" s="27">
        <v>197</v>
      </c>
      <c r="E6" s="28">
        <f t="shared" si="0"/>
        <v>-8.6294416243654837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7007644</v>
      </c>
      <c r="D7" s="29">
        <v>1632447889</v>
      </c>
      <c r="E7" s="28">
        <f t="shared" si="0"/>
        <v>-99.570727859233983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12</v>
      </c>
      <c r="D10" s="31">
        <v>7</v>
      </c>
      <c r="E10" s="28">
        <f t="shared" si="0"/>
        <v>71.428571428571416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238</v>
      </c>
      <c r="D12" s="32">
        <v>283</v>
      </c>
      <c r="E12" s="28">
        <f t="shared" si="0"/>
        <v>-15.901060070671377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20</v>
      </c>
      <c r="D13" s="31">
        <v>14</v>
      </c>
      <c r="E13" s="28">
        <f t="shared" si="0"/>
        <v>42.857142857142861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109</v>
      </c>
      <c r="D15" s="31">
        <v>73</v>
      </c>
      <c r="E15" s="28">
        <f t="shared" si="0"/>
        <v>49.315068493150676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112500000</v>
      </c>
      <c r="D16" s="31">
        <v>116200000</v>
      </c>
      <c r="E16" s="28">
        <f t="shared" si="0"/>
        <v>-3.1841652323579979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62</v>
      </c>
      <c r="D18" s="33">
        <v>84</v>
      </c>
      <c r="E18" s="28">
        <f t="shared" ref="E18:E25" si="2">IF(C18*100/D18-100&gt;100,C18/D18,C18*100/D18-100)</f>
        <v>-26.19047619047619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27</v>
      </c>
      <c r="D19" s="33">
        <v>39</v>
      </c>
      <c r="E19" s="28">
        <f t="shared" si="2"/>
        <v>-30.769230769230774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12</v>
      </c>
      <c r="D20" s="33">
        <v>5</v>
      </c>
      <c r="E20" s="28">
        <f t="shared" si="2"/>
        <v>2.4</v>
      </c>
      <c r="F20" s="35" t="str">
        <f t="shared" si="3"/>
        <v>раз</v>
      </c>
    </row>
    <row r="21" spans="1:6" ht="16.5" x14ac:dyDescent="0.25">
      <c r="A21" s="42" t="s">
        <v>23</v>
      </c>
      <c r="B21" s="43"/>
      <c r="C21" s="33">
        <v>30</v>
      </c>
      <c r="D21" s="33">
        <v>63</v>
      </c>
      <c r="E21" s="28">
        <f t="shared" si="2"/>
        <v>-52.38095238095238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14</v>
      </c>
      <c r="D22" s="33">
        <v>34</v>
      </c>
      <c r="E22" s="28">
        <f t="shared" si="2"/>
        <v>-58.823529411764703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51</v>
      </c>
      <c r="D23" s="33">
        <v>32</v>
      </c>
      <c r="E23" s="28">
        <f t="shared" si="2"/>
        <v>59.375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177</v>
      </c>
      <c r="D24" s="33">
        <v>138</v>
      </c>
      <c r="E24" s="28">
        <f t="shared" si="2"/>
        <v>28.260869565217405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180</v>
      </c>
      <c r="D25" s="33">
        <v>197</v>
      </c>
      <c r="E25" s="28">
        <f t="shared" si="2"/>
        <v>-8.6294416243654837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44</v>
      </c>
      <c r="D27" s="33">
        <v>36</v>
      </c>
      <c r="E27" s="28">
        <f t="shared" ref="E27:E42" si="4">IF(C27*100/D27-100&gt;100,C27/D27,C27*100/D27-100)</f>
        <v>22.222222222222229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23</v>
      </c>
      <c r="D28" s="33">
        <v>61</v>
      </c>
      <c r="E28" s="28">
        <f>IF(C28*100/D28-100&gt;100,C28/D28,C28*100/D28-100)</f>
        <v>-62.295081967213115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25</v>
      </c>
      <c r="D29" s="33">
        <v>15</v>
      </c>
      <c r="E29" s="28">
        <f>IF(C29*100/D29-100&gt;100,C29/D29,C29*100/D29-100)</f>
        <v>66.666666666666657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42</v>
      </c>
      <c r="D30" s="33">
        <v>63</v>
      </c>
      <c r="E30" s="28">
        <f t="shared" si="4"/>
        <v>-33.333333333333329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51</v>
      </c>
      <c r="D31" s="33">
        <v>46</v>
      </c>
      <c r="E31" s="28">
        <f t="shared" si="4"/>
        <v>10.869565217391298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30</v>
      </c>
      <c r="D33" s="33">
        <v>15</v>
      </c>
      <c r="E33" s="28">
        <f t="shared" si="4"/>
        <v>100</v>
      </c>
      <c r="F33" s="35" t="str">
        <f t="shared" si="5"/>
        <v>%</v>
      </c>
    </row>
    <row r="34" spans="1:8" ht="16.5" x14ac:dyDescent="0.25">
      <c r="A34" s="42" t="s">
        <v>32</v>
      </c>
      <c r="B34" s="43"/>
      <c r="C34" s="33">
        <v>37</v>
      </c>
      <c r="D34" s="33">
        <v>28</v>
      </c>
      <c r="E34" s="28">
        <f t="shared" si="4"/>
        <v>32.142857142857139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103</v>
      </c>
      <c r="D35" s="33">
        <v>105</v>
      </c>
      <c r="E35" s="28">
        <f t="shared" si="4"/>
        <v>-1.904761904761898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23</v>
      </c>
      <c r="E36" s="28">
        <f t="shared" si="4"/>
        <v>-47.826086956521742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24</v>
      </c>
      <c r="D37" s="33">
        <v>33</v>
      </c>
      <c r="E37" s="28">
        <f t="shared" si="4"/>
        <v>-27.272727272727266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300</v>
      </c>
      <c r="D38" s="33">
        <v>327</v>
      </c>
      <c r="E38" s="28">
        <f t="shared" si="4"/>
        <v>-8.2568807339449535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2585</v>
      </c>
      <c r="D39" s="33">
        <v>7483</v>
      </c>
      <c r="E39" s="28">
        <f t="shared" si="4"/>
        <v>-65.455031404516902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13300</v>
      </c>
      <c r="D40" s="33">
        <v>9859</v>
      </c>
      <c r="E40" s="28">
        <f t="shared" si="4"/>
        <v>34.902119890455424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6</v>
      </c>
      <c r="E41" s="28">
        <f t="shared" si="4"/>
        <v>33.333333333333343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88</v>
      </c>
      <c r="D42" s="33">
        <v>90</v>
      </c>
      <c r="E42" s="28">
        <f t="shared" si="4"/>
        <v>-2.2222222222222285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2016-12-07T07:38:21Z</dcterms:modified>
</cp:coreProperties>
</file>