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<sst xmlns="http://schemas.openxmlformats.org/spreadsheetml/2006/main" count="46" uniqueCount="44">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</sst>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120</c:v>
                </c:pt>
                <c:pt idx="1">
                  <c:v>71</c:v>
                </c:pt>
                <c:pt idx="2">
                  <c:v>84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130</c:v>
                </c:pt>
                <c:pt idx="1">
                  <c:v>52</c:v>
                </c:pt>
                <c:pt idx="2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63040"/>
        <c:axId val="213393416"/>
      </c:barChart>
      <c:catAx>
        <c:axId val="2141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3393416"/>
        <c:crosses val="autoZero"/>
        <c:auto val="1"/>
        <c:lblAlgn val="ctr"/>
        <c:lblOffset val="100"/>
        <c:noMultiLvlLbl val="0"/>
      </c:catAx>
      <c:valAx>
        <c:axId val="2133934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416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37</c:v>
                </c:pt>
                <c:pt idx="1">
                  <c:v>11</c:v>
                </c:pt>
                <c:pt idx="2">
                  <c:v>5</c:v>
                </c:pt>
                <c:pt idx="3">
                  <c:v>11</c:v>
                </c:pt>
                <c:pt idx="4">
                  <c:v>4</c:v>
                </c:pt>
                <c:pt idx="5">
                  <c:v>10</c:v>
                </c:pt>
                <c:pt idx="6">
                  <c:v>42</c:v>
                </c:pt>
                <c:pt idx="7">
                  <c:v>71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27</c:v>
                </c:pt>
                <c:pt idx="1">
                  <c:v>14</c:v>
                </c:pt>
                <c:pt idx="2">
                  <c:v>1</c:v>
                </c:pt>
                <c:pt idx="3">
                  <c:v>14</c:v>
                </c:pt>
                <c:pt idx="4">
                  <c:v>12</c:v>
                </c:pt>
                <c:pt idx="5">
                  <c:v>20</c:v>
                </c:pt>
                <c:pt idx="6">
                  <c:v>42</c:v>
                </c:pt>
                <c:pt idx="7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56488"/>
        <c:axId val="213459912"/>
      </c:barChart>
      <c:catAx>
        <c:axId val="213556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3459912"/>
        <c:crosses val="autoZero"/>
        <c:auto val="1"/>
        <c:lblAlgn val="ctr"/>
        <c:lblOffset val="0"/>
        <c:tickLblSkip val="1"/>
        <c:noMultiLvlLbl val="0"/>
      </c:catAx>
      <c:valAx>
        <c:axId val="213459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3556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18</c:v>
                </c:pt>
                <c:pt idx="1">
                  <c:v>18</c:v>
                </c:pt>
                <c:pt idx="2">
                  <c:v>3</c:v>
                </c:pt>
                <c:pt idx="3">
                  <c:v>18</c:v>
                </c:pt>
                <c:pt idx="4">
                  <c:v>9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35</c:v>
                </c:pt>
                <c:pt idx="9">
                  <c:v>11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5</c:v>
                </c:pt>
                <c:pt idx="1">
                  <c:v>22</c:v>
                </c:pt>
                <c:pt idx="2">
                  <c:v>3</c:v>
                </c:pt>
                <c:pt idx="3">
                  <c:v>20</c:v>
                </c:pt>
                <c:pt idx="4">
                  <c:v>25</c:v>
                </c:pt>
                <c:pt idx="5">
                  <c:v>1</c:v>
                </c:pt>
                <c:pt idx="6">
                  <c:v>9</c:v>
                </c:pt>
                <c:pt idx="7">
                  <c:v>8</c:v>
                </c:pt>
                <c:pt idx="8">
                  <c:v>32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37536"/>
        <c:axId val="213937920"/>
      </c:barChart>
      <c:catAx>
        <c:axId val="21393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3937920"/>
        <c:crosses val="autoZero"/>
        <c:auto val="1"/>
        <c:lblAlgn val="ctr"/>
        <c:lblOffset val="100"/>
        <c:tickLblSkip val="1"/>
        <c:noMultiLvlLbl val="0"/>
      </c:catAx>
      <c:valAx>
        <c:axId val="213937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393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37</c:v>
                </c:pt>
                <c:pt idx="1">
                  <c:v>11</c:v>
                </c:pt>
                <c:pt idx="2">
                  <c:v>5</c:v>
                </c:pt>
                <c:pt idx="3">
                  <c:v>11</c:v>
                </c:pt>
                <c:pt idx="4">
                  <c:v>4</c:v>
                </c:pt>
                <c:pt idx="5">
                  <c:v>10</c:v>
                </c:pt>
                <c:pt idx="6">
                  <c:v>42</c:v>
                </c:pt>
                <c:pt idx="7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18</c:v>
                </c:pt>
                <c:pt idx="1">
                  <c:v>18</c:v>
                </c:pt>
                <c:pt idx="2">
                  <c:v>3</c:v>
                </c:pt>
                <c:pt idx="3">
                  <c:v>18</c:v>
                </c:pt>
                <c:pt idx="4">
                  <c:v>9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35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10" sqref="C9:C10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41</v>
      </c>
      <c r="C1" s="42"/>
      <c r="D1" s="36">
        <v>42494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>
        <v>2015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120</v>
      </c>
      <c r="D5" s="25">
        <v>130</v>
      </c>
      <c r="E5" s="10">
        <f t="shared" ref="E5:E16" si="0">IF(C5*100/D5-100&gt;100,C5/D5,C5*100/D5-100)</f>
        <v>-7.6923076923076934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71</v>
      </c>
      <c r="D6" s="25">
        <v>52</v>
      </c>
      <c r="E6" s="10">
        <f t="shared" si="0"/>
        <v>36.538461538461547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3658031</v>
      </c>
      <c r="D7" s="27">
        <v>1628521241</v>
      </c>
      <c r="E7" s="10">
        <f t="shared" si="0"/>
        <v>-99.775377139216573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2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1626047777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8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84</v>
      </c>
      <c r="D12" s="31">
        <v>80</v>
      </c>
      <c r="E12" s="10">
        <f t="shared" si="0"/>
        <v>5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10</v>
      </c>
      <c r="D13" s="31">
        <v>3</v>
      </c>
      <c r="E13" s="10">
        <f t="shared" si="0"/>
        <v>3.3333333333333335</v>
      </c>
      <c r="F13" s="11" t="str">
        <f t="shared" si="1"/>
        <v>раз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85</v>
      </c>
      <c r="D15" s="31">
        <v>55</v>
      </c>
      <c r="E15" s="10">
        <f t="shared" si="0"/>
        <v>54.545454545454533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10000000</v>
      </c>
      <c r="D16" s="31">
        <v>91750000</v>
      </c>
      <c r="E16" s="10">
        <f t="shared" si="0"/>
        <v>-89.100817438692104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37</v>
      </c>
      <c r="D18" s="23">
        <v>27</v>
      </c>
      <c r="E18" s="10">
        <f t="shared" ref="E18:E25" si="2">IF(C18*100/D18-100&gt;100,C18/D18,C18*100/D18-100)</f>
        <v>37.037037037037038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11</v>
      </c>
      <c r="D19" s="23">
        <v>14</v>
      </c>
      <c r="E19" s="10">
        <f t="shared" si="2"/>
        <v>-21.428571428571431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5</v>
      </c>
      <c r="D20" s="23">
        <v>1</v>
      </c>
      <c r="E20" s="10">
        <f t="shared" si="2"/>
        <v>5</v>
      </c>
      <c r="F20" s="11" t="str">
        <f t="shared" si="3"/>
        <v>раз</v>
      </c>
    </row>
    <row r="21" spans="1:6" ht="16.5" x14ac:dyDescent="0.25">
      <c r="A21" s="45" t="s">
        <v>23</v>
      </c>
      <c r="B21" s="46"/>
      <c r="C21" s="22">
        <v>11</v>
      </c>
      <c r="D21" s="23">
        <v>14</v>
      </c>
      <c r="E21" s="10">
        <f t="shared" si="2"/>
        <v>-21.428571428571431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4</v>
      </c>
      <c r="D22" s="23">
        <v>12</v>
      </c>
      <c r="E22" s="10">
        <f t="shared" si="2"/>
        <v>-66.666666666666657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10</v>
      </c>
      <c r="D23" s="23">
        <v>20</v>
      </c>
      <c r="E23" s="10">
        <f t="shared" si="2"/>
        <v>-50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42</v>
      </c>
      <c r="D24" s="23">
        <v>42</v>
      </c>
      <c r="E24" s="10">
        <f t="shared" si="2"/>
        <v>0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71</v>
      </c>
      <c r="D25" s="23">
        <v>52</v>
      </c>
      <c r="E25" s="10">
        <f t="shared" si="2"/>
        <v>36.538461538461547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18</v>
      </c>
      <c r="D27" s="23">
        <v>5</v>
      </c>
      <c r="E27" s="10">
        <f t="shared" ref="E27:E42" si="4">IF(C27*100/D27-100&gt;100,C27/D27,C27*100/D27-100)</f>
        <v>3.6</v>
      </c>
      <c r="F27" s="11" t="str">
        <f t="shared" ref="F27:F42" si="5">IF(C27*100/D27-100&gt;100,"раз","%")</f>
        <v>раз</v>
      </c>
    </row>
    <row r="28" spans="1:6" ht="16.5" x14ac:dyDescent="0.25">
      <c r="A28" s="45" t="s">
        <v>28</v>
      </c>
      <c r="B28" s="46"/>
      <c r="C28" s="22">
        <v>18</v>
      </c>
      <c r="D28" s="23">
        <v>22</v>
      </c>
      <c r="E28" s="10">
        <f>IF(C28*100/D28-100&gt;100,C28/D28,C28*100/D28-100)</f>
        <v>-18.181818181818187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3</v>
      </c>
      <c r="D29" s="23">
        <v>3</v>
      </c>
      <c r="E29" s="10">
        <f>IF(C29*100/D29-100&gt;100,C29/D29,C29*100/D29-100)</f>
        <v>0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18</v>
      </c>
      <c r="D30" s="23">
        <v>20</v>
      </c>
      <c r="E30" s="10">
        <f t="shared" si="4"/>
        <v>-10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9</v>
      </c>
      <c r="D31" s="23">
        <v>25</v>
      </c>
      <c r="E31" s="10">
        <f t="shared" si="4"/>
        <v>-64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2</v>
      </c>
      <c r="D32" s="23">
        <v>1</v>
      </c>
      <c r="E32" s="10">
        <f t="shared" si="4"/>
        <v>100</v>
      </c>
      <c r="F32" s="11" t="str">
        <f t="shared" si="5"/>
        <v>%</v>
      </c>
    </row>
    <row r="33" spans="1:8" ht="16.5" x14ac:dyDescent="0.25">
      <c r="A33" s="45" t="s">
        <v>39</v>
      </c>
      <c r="B33" s="46"/>
      <c r="C33" s="22">
        <v>4</v>
      </c>
      <c r="D33" s="23">
        <v>9</v>
      </c>
      <c r="E33" s="10">
        <f t="shared" si="4"/>
        <v>-55.555555555555557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2</v>
      </c>
      <c r="D34" s="23">
        <v>8</v>
      </c>
      <c r="E34" s="10">
        <f t="shared" si="4"/>
        <v>-75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35</v>
      </c>
      <c r="D35" s="23">
        <v>32</v>
      </c>
      <c r="E35" s="10">
        <f t="shared" si="4"/>
        <v>9.375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11</v>
      </c>
      <c r="D36" s="23">
        <v>5</v>
      </c>
      <c r="E36" s="10">
        <f t="shared" si="4"/>
        <v>2.2000000000000002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11</v>
      </c>
      <c r="D37" s="23">
        <v>93</v>
      </c>
      <c r="E37" s="10">
        <f t="shared" si="4"/>
        <v>-88.172043010752688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103</v>
      </c>
      <c r="D38" s="23">
        <v>5174</v>
      </c>
      <c r="E38" s="10">
        <f t="shared" si="4"/>
        <v>-98.009277155005805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897</v>
      </c>
      <c r="D39" s="23">
        <v>3763</v>
      </c>
      <c r="E39" s="10">
        <f t="shared" si="4"/>
        <v>-76.162636194525646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4698</v>
      </c>
      <c r="D40" s="23">
        <v>1</v>
      </c>
      <c r="E40" s="10">
        <f t="shared" si="4"/>
        <v>4698</v>
      </c>
      <c r="F40" s="11" t="str">
        <f t="shared" si="5"/>
        <v>раз</v>
      </c>
    </row>
    <row r="41" spans="1:8" ht="17.25" x14ac:dyDescent="0.3">
      <c r="A41" s="8">
        <v>19</v>
      </c>
      <c r="B41" s="12" t="s">
        <v>12</v>
      </c>
      <c r="C41" s="22">
        <v>0</v>
      </c>
      <c r="D41" s="23">
        <v>1</v>
      </c>
      <c r="E41" s="10">
        <f t="shared" si="4"/>
        <v>-100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28</v>
      </c>
      <c r="D42" s="23">
        <v>40</v>
      </c>
      <c r="E42" s="10">
        <f t="shared" si="4"/>
        <v>-30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43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2016-04-27T04:25:23Z</cp:lastPrinted>
  <dcterms:created xsi:type="dcterms:W3CDTF">1997-03-25T06:43:11Z</dcterms:created>
  <dcterms:modified xsi:type="dcterms:W3CDTF">2016-05-04T06:37:09Z</dcterms:modified>
</cp:coreProperties>
</file>