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0-2022\Проект бюджета на 2020-2022 годы\Дополнительные материалы для размещения на сайте\"/>
    </mc:Choice>
  </mc:AlternateContent>
  <bookViews>
    <workbookView xWindow="0" yWindow="0" windowWidth="19440" windowHeight="9300"/>
  </bookViews>
  <sheets>
    <sheet name="Бюджет" sheetId="1" r:id="rId1"/>
  </sheets>
  <externalReferences>
    <externalReference r:id="rId2"/>
  </externalReferences>
  <definedNames>
    <definedName name="_xlnm._FilterDatabase" localSheetId="0" hidden="1">Бюджет!$F$4:$H$34</definedName>
    <definedName name="APPT" localSheetId="0">Бюджет!#REF!</definedName>
    <definedName name="FIO" localSheetId="0">Бюджет!#REF!</definedName>
    <definedName name="SIGN" localSheetId="0">Бюджет!#REF!</definedName>
    <definedName name="Z_0802AC52_9BE3_448E_99B9_F0CAE3C10C31_.wvu.FilterData" localSheetId="0" hidden="1">Бюджет!$F$4:$F$34</definedName>
    <definedName name="Z_160F787A_22F3_43B5_9A33_36FAC870A14F_.wvu.FilterData" localSheetId="0" hidden="1">Бюджет!$F$4:$F$34</definedName>
    <definedName name="Z_160F787A_22F3_43B5_9A33_36FAC870A14F_.wvu.PrintArea" localSheetId="0" hidden="1">Бюджет!$F$1:$H$34</definedName>
    <definedName name="Z_160F787A_22F3_43B5_9A33_36FAC870A14F_.wvu.PrintTitles" localSheetId="0" hidden="1">Бюджет!$4:$4</definedName>
    <definedName name="Z_B3365E97_AD1B_44E7_A643_0049F1E0C955_.wvu.FilterData" localSheetId="0" hidden="1">Бюджет!$F$4:$F$34</definedName>
    <definedName name="Z_B3365E97_AD1B_44E7_A643_0049F1E0C955_.wvu.PrintArea" localSheetId="0" hidden="1">Бюджет!$F$1:$H$34</definedName>
    <definedName name="Z_B3365E97_AD1B_44E7_A643_0049F1E0C955_.wvu.PrintTitles" localSheetId="0" hidden="1">Бюджет!$4:$4</definedName>
    <definedName name="_xlnm.Print_Titles" localSheetId="0">Бюджет!$4:$4</definedName>
    <definedName name="_xlnm.Print_Area" localSheetId="0">Бюджет!$A$1:$H$36</definedName>
  </definedNames>
  <calcPr calcId="162913" fullPrecision="0"/>
  <customWorkbookViews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  <customWorkbookView name="Вершинина Мария Игоревна - Личное представление" guid="{B3365E97-AD1B-44E7-A643-0049F1E0C95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E28" i="1" l="1"/>
  <c r="E34" i="1"/>
  <c r="E33" i="1"/>
  <c r="E32" i="1"/>
  <c r="E31" i="1"/>
  <c r="E30" i="1"/>
  <c r="E29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 l="1"/>
  <c r="G5" i="1"/>
  <c r="H5" i="1"/>
  <c r="F5" i="1"/>
  <c r="D5" i="1" l="1"/>
</calcChain>
</file>

<file path=xl/sharedStrings.xml><?xml version="1.0" encoding="utf-8"?>
<sst xmlns="http://schemas.openxmlformats.org/spreadsheetml/2006/main" count="71" uniqueCount="71">
  <si>
    <t>(рублей)</t>
  </si>
  <si>
    <t>№ п/п</t>
  </si>
  <si>
    <t>План на 2020 год</t>
  </si>
  <si>
    <t>План на 2021 год</t>
  </si>
  <si>
    <t>Наименование</t>
  </si>
  <si>
    <t>Целевая статья</t>
  </si>
  <si>
    <t>ВСЕГО</t>
  </si>
  <si>
    <t>-</t>
  </si>
  <si>
    <t>0100000000</t>
  </si>
  <si>
    <t>0200000000</t>
  </si>
  <si>
    <t>0300000000</t>
  </si>
  <si>
    <t>0400000000</t>
  </si>
  <si>
    <t>0500000000</t>
  </si>
  <si>
    <t>0600000000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</si>
  <si>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</si>
  <si>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</si>
  <si>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</si>
  <si>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</si>
  <si>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</si>
  <si>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</si>
  <si>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</si>
  <si>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</si>
  <si>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</si>
  <si>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</si>
  <si>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2000000000</t>
  </si>
  <si>
    <t>2100000000</t>
  </si>
  <si>
    <t>2400000000</t>
  </si>
  <si>
    <t>2500000000</t>
  </si>
  <si>
    <t>2600000000</t>
  </si>
  <si>
    <t>2700000000</t>
  </si>
  <si>
    <t>3000000000</t>
  </si>
  <si>
    <t>3100000000</t>
  </si>
  <si>
    <t>3200000000</t>
  </si>
  <si>
    <t>3300000000</t>
  </si>
  <si>
    <t>3400000000</t>
  </si>
  <si>
    <t>3500000000</t>
  </si>
  <si>
    <t>Сведения о расходах бюджета по муниципальным программам
на 2020 год и плановый период 2021-2022 годов в сравнении с ожидаемым исполнением за 2019 год и данным за 2018 год</t>
  </si>
  <si>
    <t>Исполнение за 2018 год</t>
  </si>
  <si>
    <t>Ожидаемое исполнение за 2019 год</t>
  </si>
  <si>
    <t>План на 2022 год</t>
  </si>
  <si>
    <t>Муниципальная программа «Развитие физической культуры и спорта в городе Сургуте на период до 2030 года»</t>
  </si>
  <si>
    <t>Муниципальная программа «Развитие коммунального комплекса в городе Сургуте на период до 2030 года»</t>
  </si>
  <si>
    <t>Муниципальная программа «Молодёжная политика Сургута на период до 2030 года»</t>
  </si>
  <si>
    <t>Муниципальная программа «Развитие культуры и туризма в городе Сургуте на период до 2030 года»</t>
  </si>
  <si>
    <t>Муниципальная программа «Развитие образования города Сургута на период до 2030 года»</t>
  </si>
  <si>
    <t>Муниципальная программа «Управление муниципальными финансами города Сургута на период до 2030 года»</t>
  </si>
  <si>
    <t>Муниципальная программа «Управление муниципальным имуществом в сфере жилищно-коммунального хозяйства в городе Сургуте на период до 2030 года»</t>
  </si>
  <si>
    <t>Муниципальная программа «Энергосбережение и повышение энергетической эффективности в городе Сургуте на период до 2030 года»</t>
  </si>
  <si>
    <t>Муниципальная программа «Развитие транспортной системы города Сургута на период до 2030 года»</t>
  </si>
  <si>
    <t>Муниципальная программа «Комфортное проживание в городе Сургуте на период до 2030 года»</t>
  </si>
  <si>
    <t>Муниципальная программа «Организация ритуальных услуг и содержание объектов похоронного обслуживания в городе Сургуте на период до 2030 года»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</si>
  <si>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период до 2030 года»</t>
  </si>
  <si>
    <t>Муниципальная программа «Развитие муниципальной службы в городе Сургуте на период до 2030 года»</t>
  </si>
  <si>
    <t>Муниципальная программа «Развитие электронного муниципалитета на период до 2030 года»</t>
  </si>
  <si>
    <t>Муниципальная программа «Развитие малого и среднего предпринимательства в городе Сургуте на период до 2030 года»</t>
  </si>
  <si>
    <r>
      <t xml:space="preserve"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2030 годы»
</t>
    </r>
    <r>
      <rPr>
        <i/>
        <sz val="14"/>
        <rFont val="Times New Roman"/>
        <family val="1"/>
        <charset val="204"/>
      </rPr>
      <t>(утратила силу с 01.01.2019)</t>
    </r>
  </si>
  <si>
    <r>
      <t xml:space="preserve">Муниципальная программа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года»
</t>
    </r>
    <r>
      <rPr>
        <i/>
        <sz val="14"/>
        <rFont val="Times New Roman"/>
        <family val="1"/>
        <charset val="204"/>
      </rPr>
      <t>(вступает в силу с 01.01.2020)</t>
    </r>
  </si>
  <si>
    <r>
      <t xml:space="preserve">Муниципальная программа «Развитие жилищной сферы на период до 2030 года»
</t>
    </r>
    <r>
      <rPr>
        <i/>
        <sz val="14"/>
        <rFont val="Times New Roman"/>
        <family val="1"/>
        <charset val="204"/>
      </rPr>
      <t>(вступает в силу с 01.01.2020)</t>
    </r>
  </si>
  <si>
    <t>Муниципальная программа «Формирование комфортной городской среды на период до 2030 года»</t>
  </si>
  <si>
    <r>
      <t xml:space="preserve">Муниципальная программа «Управление муниципальным имуществом и земельными ресурсами в городе Сургуте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</si>
  <si>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r>
      <t xml:space="preserve">Муниципальная программа «Улучшение жилищных условий населения города Сургута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</si>
  <si>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r>
      <t xml:space="preserve">Муниципальная программа «Обеспечение деятельности департамента городского хозяйства в сфере дорожно-транспортного и жилищно-коммунального комплекса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</si>
  <si>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r>
      <t xml:space="preserve">Муниципальная программа «Реализация отдельных государственных полномочий в сфере опеки и попечительства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</si>
  <si>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r>
      <t xml:space="preserve">Муниципальная программа «Обеспечение деятельности Администрации города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</si>
  <si>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t>Муниципальная программа «Профилактика правонарушений в городе Сургуте на период до 2030 года»</t>
  </si>
  <si>
    <r>
      <t xml:space="preserve">Муниципальная программа «Обеспечение жильём отдельных категорий граждан, проживающих в городе Сургуте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</si>
  <si>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r>
      <t xml:space="preserve">Муниципальная программа «Обеспечение деятельности департамента архитектуры и градостроительства на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</si>
  <si>
    <t>Муниципальная программа «Развитие агропромышленного комплекса в городе Сургуте на период до 2030 года»</t>
  </si>
  <si>
    <t>Муниципальная программа «Развитие гражданского общества в городе Сургуте на период до 2030 года»</t>
  </si>
  <si>
    <t>Муниципальная программа «Улучшение условий и охраны труда в городе Сургуте на период до 2030 года»</t>
  </si>
  <si>
    <r>
      <t xml:space="preserve">Муниципальная программа «Проектирование и строительство объектов инженерной инфраструктуры на территории города Сургута период до 2030 года»
</t>
    </r>
    <r>
      <rPr>
        <i/>
        <sz val="14"/>
        <rFont val="Times New Roman"/>
        <family val="1"/>
        <charset val="204"/>
      </rPr>
      <t>(утрачивает силу с 01.01.2020)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</si>
</sst>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0" applyFont="1" applyFill="1"/>
    <xf numFmtId="0" fontId="2" fillId="2" borderId="0" xfId="0" applyFont="1" applyFill="1" applyAlignment="1">
      <alignment wrapText="1"/>
    </xf>
    <xf numFmtId="4" fontId="2" fillId="0" borderId="0" xfId="0" applyNumberFormat="1" applyFont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top"/>
    </xf>
    <xf numFmtId="4" fontId="4" fillId="0" borderId="1" xfId="0" applyNumberFormat="1" applyFont="1" applyBorder="1" applyAlignment="1" applyProtection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 applyProtection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top"/>
    </xf>
    <xf numFmtId="49" fontId="2" fillId="0" borderId="1" xfId="0" applyNumberFormat="1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justify" vertical="center" wrapText="1"/>
    </xf>
    <xf numFmtId="49" fontId="2" fillId="0" borderId="1" xfId="0" applyNumberFormat="1" applyFont="1" applyBorder="1" applyAlignment="1" applyProtection="1">
      <alignment horizontal="justify" vertical="top" wrapText="1"/>
    </xf>
    <xf numFmtId="4" fontId="2" fillId="0" borderId="0" xfId="0" applyNumberFormat="1" applyFont="1" applyFill="1"/>
    <xf numFmtId="4" fontId="2" fillId="0" borderId="1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mi\Desktop\2019%20&#1075;&#1086;&#1076;\&#1054;&#1078;&#1080;&#1076;&#1072;&#1077;&#1084;&#1086;&#1077;%20&#1076;&#1083;&#1103;%20&#1087;&#1088;&#1086;&#1077;&#1082;&#1090;&#1072;%20&#1073;&#1102;&#1076;&#1078;&#1077;&#1090;&#1072;%20&#1085;&#1072;%202020-2022%20&#1075;&#1086;&#1076;&#1099;\&#1087;&#1086;%20&#1084;&#1091;&#1085;.&#1087;&#1088;&#1086;&#1075;&#1088;&#1072;&#1084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13">
          <cell r="E13">
            <v>1603301768.9000001</v>
          </cell>
        </row>
        <row r="14">
          <cell r="E14">
            <v>206501359.47</v>
          </cell>
        </row>
        <row r="15">
          <cell r="E15">
            <v>14911856066.43</v>
          </cell>
        </row>
        <row r="16">
          <cell r="E16">
            <v>1678206703.8600001</v>
          </cell>
        </row>
        <row r="17">
          <cell r="E17">
            <v>1172002434.79</v>
          </cell>
        </row>
        <row r="18">
          <cell r="E18">
            <v>338572713.16000003</v>
          </cell>
        </row>
        <row r="19">
          <cell r="E19">
            <v>44703052.640000001</v>
          </cell>
        </row>
        <row r="20">
          <cell r="E20">
            <v>123113707.59</v>
          </cell>
        </row>
        <row r="21">
          <cell r="E21">
            <v>18474217.530000001</v>
          </cell>
        </row>
        <row r="22">
          <cell r="E22">
            <v>3543266790.02</v>
          </cell>
        </row>
        <row r="23">
          <cell r="E23">
            <v>1882259267.1600001</v>
          </cell>
        </row>
        <row r="24">
          <cell r="E24">
            <v>37005776</v>
          </cell>
        </row>
        <row r="25">
          <cell r="E25">
            <v>348832453.74000001</v>
          </cell>
        </row>
        <row r="26">
          <cell r="E26">
            <v>151430948.5</v>
          </cell>
        </row>
        <row r="27">
          <cell r="E27">
            <v>195832203.87</v>
          </cell>
        </row>
        <row r="28">
          <cell r="E28">
            <v>90424535.930000007</v>
          </cell>
        </row>
        <row r="29">
          <cell r="E29">
            <v>38689856.299999997</v>
          </cell>
        </row>
        <row r="30">
          <cell r="E30">
            <v>313679080.97000003</v>
          </cell>
        </row>
        <row r="31">
          <cell r="E31">
            <v>129778081.70999999</v>
          </cell>
        </row>
        <row r="32">
          <cell r="E32">
            <v>7793600</v>
          </cell>
        </row>
        <row r="33">
          <cell r="E33">
            <v>419726385.29000002</v>
          </cell>
        </row>
        <row r="34">
          <cell r="E34">
            <v>3157777.81</v>
          </cell>
        </row>
        <row r="35">
          <cell r="E35">
            <v>139909883.50999999</v>
          </cell>
        </row>
        <row r="36">
          <cell r="E36">
            <v>258697490.08000001</v>
          </cell>
        </row>
        <row r="37">
          <cell r="E37">
            <v>219403614.49000001</v>
          </cell>
        </row>
        <row r="38">
          <cell r="E38">
            <v>16921635.050000001</v>
          </cell>
        </row>
        <row r="39">
          <cell r="E39">
            <v>15859869.15</v>
          </cell>
        </row>
        <row r="40">
          <cell r="E40">
            <v>605764843.16999996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6"/>
  <sheetViews>
    <sheetView showGridLines="0" tabSelected="1" view="pageBreakPreview" zoomScale="70" zoomScaleNormal="70" zoomScaleSheetLayoutView="70" workbookViewId="0">
      <selection activeCell="K10" sqref="K10"/>
    </sheetView>
  </sheetViews>
  <sheetFormatPr defaultRowHeight="18.75" x14ac:dyDescent="0.3"/>
  <cols>
    <col min="1" max="1" width="9.140625" style="1"/>
    <col min="2" max="2" width="69.140625" style="1" customWidth="1"/>
    <col min="3" max="3" width="17.140625" style="1" customWidth="1"/>
    <col min="4" max="5" width="25.5703125" style="1" customWidth="1"/>
    <col min="6" max="6" width="23.28515625" style="1" customWidth="1"/>
    <col min="7" max="7" width="23.140625" style="1" customWidth="1"/>
    <col min="8" max="8" width="23.85546875" style="1" customWidth="1"/>
    <col min="9" max="9" width="16" style="1" bestFit="1" customWidth="1"/>
    <col min="10" max="16384" width="9.140625" style="1"/>
  </cols>
  <sheetData>
    <row r="1" spans="1:9" ht="58.5" customHeight="1" x14ac:dyDescent="0.3">
      <c r="A1" s="21" t="s">
        <v>36</v>
      </c>
      <c r="B1" s="21"/>
      <c r="C1" s="21"/>
      <c r="D1" s="21"/>
      <c r="E1" s="21"/>
      <c r="F1" s="21"/>
      <c r="G1" s="21"/>
      <c r="H1" s="21"/>
    </row>
    <row r="2" spans="1:9" x14ac:dyDescent="0.3">
      <c r="F2" s="5"/>
      <c r="G2" s="5"/>
      <c r="H2" s="5"/>
    </row>
    <row r="3" spans="1:9" x14ac:dyDescent="0.3">
      <c r="F3" s="3"/>
      <c r="G3" s="2"/>
      <c r="H3" s="4" t="s">
        <v>0</v>
      </c>
    </row>
    <row r="4" spans="1:9" ht="56.25" x14ac:dyDescent="0.3">
      <c r="A4" s="6" t="s">
        <v>1</v>
      </c>
      <c r="B4" s="6" t="s">
        <v>4</v>
      </c>
      <c r="C4" s="6" t="s">
        <v>5</v>
      </c>
      <c r="D4" s="14" t="s">
        <v>37</v>
      </c>
      <c r="E4" s="14" t="s">
        <v>38</v>
      </c>
      <c r="F4" s="14" t="s">
        <v>2</v>
      </c>
      <c r="G4" s="14" t="s">
        <v>3</v>
      </c>
      <c r="H4" s="14" t="s">
        <v>39</v>
      </c>
    </row>
    <row r="5" spans="1:9" x14ac:dyDescent="0.3">
      <c r="A5" s="7"/>
      <c r="B5" s="8" t="s">
        <v>6</v>
      </c>
      <c r="C5" s="9" t="s">
        <v>7</v>
      </c>
      <c r="D5" s="15">
        <f>SUM(D6:D34)</f>
        <v>24705333771.720001</v>
      </c>
      <c r="E5" s="15">
        <f>SUM(E6:E36)</f>
        <v>28515166117.119999</v>
      </c>
      <c r="F5" s="15">
        <f>SUM(F6:F36)</f>
        <v>28170028839.169998</v>
      </c>
      <c r="G5" s="15">
        <f t="shared" ref="G5:H5" si="0">SUM(G6:G36)</f>
        <v>27227788488.66</v>
      </c>
      <c r="H5" s="15">
        <f t="shared" si="0"/>
        <v>27076414011.27</v>
      </c>
      <c r="I5" s="19"/>
    </row>
    <row r="6" spans="1:9" ht="56.25" x14ac:dyDescent="0.3">
      <c r="A6" s="7">
        <v>1</v>
      </c>
      <c r="B6" s="17" t="s">
        <v>63</v>
      </c>
      <c r="C6" s="16" t="s">
        <v>8</v>
      </c>
      <c r="D6" s="12">
        <v>1510924190.5699999</v>
      </c>
      <c r="E6" s="20">
        <f>[1]Бюджет!$E$13</f>
        <v>1603301768.9000001</v>
      </c>
      <c r="F6" s="10"/>
      <c r="G6" s="11"/>
      <c r="H6" s="11"/>
    </row>
    <row r="7" spans="1:9" ht="56.25" x14ac:dyDescent="0.3">
      <c r="A7" s="7">
        <v>2</v>
      </c>
      <c r="B7" s="17" t="s">
        <v>45</v>
      </c>
      <c r="C7" s="16" t="s">
        <v>9</v>
      </c>
      <c r="D7" s="12">
        <v>165695141.94</v>
      </c>
      <c r="E7" s="20">
        <f>[1]Бюджет!$E$14</f>
        <v>206501359.47</v>
      </c>
      <c r="F7" s="12">
        <v>626088329.05999994</v>
      </c>
      <c r="G7" s="13">
        <v>1760561157.96</v>
      </c>
      <c r="H7" s="13">
        <v>2058647545.8499999</v>
      </c>
    </row>
    <row r="8" spans="1:9" ht="37.5" x14ac:dyDescent="0.3">
      <c r="A8" s="7">
        <v>3</v>
      </c>
      <c r="B8" s="17" t="s">
        <v>44</v>
      </c>
      <c r="C8" s="16" t="s">
        <v>10</v>
      </c>
      <c r="D8" s="12">
        <v>13407236933.969999</v>
      </c>
      <c r="E8" s="20">
        <f>[1]Бюджет!$E$15</f>
        <v>14911856066.43</v>
      </c>
      <c r="F8" s="12">
        <v>17624069538.709999</v>
      </c>
      <c r="G8" s="13">
        <v>16070217343.68</v>
      </c>
      <c r="H8" s="13">
        <v>16847260616.530001</v>
      </c>
    </row>
    <row r="9" spans="1:9" ht="37.5" x14ac:dyDescent="0.3">
      <c r="A9" s="7">
        <v>4</v>
      </c>
      <c r="B9" s="17" t="s">
        <v>43</v>
      </c>
      <c r="C9" s="16" t="s">
        <v>11</v>
      </c>
      <c r="D9" s="12">
        <v>1545028275.98</v>
      </c>
      <c r="E9" s="20">
        <f>[1]Бюджет!$E$16</f>
        <v>1678206703.8599999</v>
      </c>
      <c r="F9" s="12">
        <v>1538004629.6099999</v>
      </c>
      <c r="G9" s="13">
        <v>1276778653.79</v>
      </c>
      <c r="H9" s="13">
        <v>1278675933.25</v>
      </c>
    </row>
    <row r="10" spans="1:9" ht="56.25" x14ac:dyDescent="0.3">
      <c r="A10" s="7">
        <v>5</v>
      </c>
      <c r="B10" s="17" t="s">
        <v>40</v>
      </c>
      <c r="C10" s="16" t="s">
        <v>12</v>
      </c>
      <c r="D10" s="12">
        <v>1145614923.72</v>
      </c>
      <c r="E10" s="20">
        <f>[1]Бюджет!$E$17</f>
        <v>1172002434.79</v>
      </c>
      <c r="F10" s="12">
        <v>1156688739.8800001</v>
      </c>
      <c r="G10" s="13">
        <v>1143158402.26</v>
      </c>
      <c r="H10" s="13">
        <v>1141138937.6600001</v>
      </c>
    </row>
    <row r="11" spans="1:9" ht="42" customHeight="1" x14ac:dyDescent="0.3">
      <c r="A11" s="7">
        <v>6</v>
      </c>
      <c r="B11" s="17" t="s">
        <v>42</v>
      </c>
      <c r="C11" s="16" t="s">
        <v>13</v>
      </c>
      <c r="D11" s="12">
        <v>312246015.08999997</v>
      </c>
      <c r="E11" s="20">
        <f>[1]Бюджет!$E$18</f>
        <v>338572713.16000003</v>
      </c>
      <c r="F11" s="12">
        <v>555583592.38999999</v>
      </c>
      <c r="G11" s="13">
        <v>857581620.29999995</v>
      </c>
      <c r="H11" s="13">
        <v>325165415.5</v>
      </c>
    </row>
    <row r="12" spans="1:9" ht="42" customHeight="1" x14ac:dyDescent="0.3">
      <c r="A12" s="7">
        <v>7</v>
      </c>
      <c r="B12" s="17" t="s">
        <v>41</v>
      </c>
      <c r="C12" s="16" t="s">
        <v>14</v>
      </c>
      <c r="D12" s="12">
        <v>34870071.979999997</v>
      </c>
      <c r="E12" s="20">
        <f>[1]Бюджет!$E$19</f>
        <v>44703052.640000001</v>
      </c>
      <c r="F12" s="12">
        <v>37113005</v>
      </c>
      <c r="G12" s="13">
        <v>31346675</v>
      </c>
      <c r="H12" s="13">
        <v>30971475</v>
      </c>
    </row>
    <row r="13" spans="1:9" ht="57.75" customHeight="1" x14ac:dyDescent="0.3">
      <c r="A13" s="7">
        <v>8</v>
      </c>
      <c r="B13" s="18" t="s">
        <v>46</v>
      </c>
      <c r="C13" s="16" t="s">
        <v>15</v>
      </c>
      <c r="D13" s="12">
        <v>118185725.51000001</v>
      </c>
      <c r="E13" s="20">
        <f>[1]Бюджет!$E$20</f>
        <v>123113707.59</v>
      </c>
      <c r="F13" s="12">
        <v>118288148.27</v>
      </c>
      <c r="G13" s="13">
        <v>114272458.69</v>
      </c>
      <c r="H13" s="13">
        <v>114412930.23999999</v>
      </c>
    </row>
    <row r="14" spans="1:9" ht="56.25" x14ac:dyDescent="0.3">
      <c r="A14" s="7">
        <v>9</v>
      </c>
      <c r="B14" s="17" t="s">
        <v>47</v>
      </c>
      <c r="C14" s="16" t="s">
        <v>16</v>
      </c>
      <c r="D14" s="12">
        <v>5599278.0499999998</v>
      </c>
      <c r="E14" s="20">
        <f>[1]Бюджет!$E$21</f>
        <v>18474217.530000001</v>
      </c>
      <c r="F14" s="12">
        <v>4598608.79</v>
      </c>
      <c r="G14" s="13">
        <v>8735029.6899999995</v>
      </c>
      <c r="H14" s="13">
        <v>18762211.940000001</v>
      </c>
    </row>
    <row r="15" spans="1:9" ht="37.5" x14ac:dyDescent="0.3">
      <c r="A15" s="7">
        <v>10</v>
      </c>
      <c r="B15" s="17" t="s">
        <v>48</v>
      </c>
      <c r="C15" s="16" t="s">
        <v>17</v>
      </c>
      <c r="D15" s="12">
        <v>2744266696.1500001</v>
      </c>
      <c r="E15" s="20">
        <f>[1]Бюджет!$E$22</f>
        <v>3543266790.02</v>
      </c>
      <c r="F15" s="12">
        <v>3501596140.5999999</v>
      </c>
      <c r="G15" s="13">
        <v>3080411141.4699998</v>
      </c>
      <c r="H15" s="13">
        <v>2377035849.98</v>
      </c>
    </row>
    <row r="16" spans="1:9" ht="60.75" customHeight="1" x14ac:dyDescent="0.3">
      <c r="A16" s="7">
        <v>11</v>
      </c>
      <c r="B16" s="18" t="s">
        <v>60</v>
      </c>
      <c r="C16" s="16" t="s">
        <v>18</v>
      </c>
      <c r="D16" s="12">
        <v>1148315233.49</v>
      </c>
      <c r="E16" s="20">
        <f>[1]Бюджет!$E$23</f>
        <v>1882259267.1600001</v>
      </c>
      <c r="F16" s="10"/>
      <c r="G16" s="11"/>
      <c r="H16" s="11"/>
    </row>
    <row r="17" spans="1:8" ht="37.5" x14ac:dyDescent="0.3">
      <c r="A17" s="7">
        <v>12</v>
      </c>
      <c r="B17" s="17" t="s">
        <v>49</v>
      </c>
      <c r="C17" s="16" t="s">
        <v>19</v>
      </c>
      <c r="D17" s="12">
        <v>26277790.260000002</v>
      </c>
      <c r="E17" s="20">
        <f>[1]Бюджет!$E$24</f>
        <v>37005776</v>
      </c>
      <c r="F17" s="12">
        <v>54652309.810000002</v>
      </c>
      <c r="G17" s="13">
        <v>51119954.5</v>
      </c>
      <c r="H17" s="13">
        <v>50371546.729999997</v>
      </c>
    </row>
    <row r="18" spans="1:8" ht="93.75" x14ac:dyDescent="0.3">
      <c r="A18" s="7">
        <v>13</v>
      </c>
      <c r="B18" s="17" t="s">
        <v>61</v>
      </c>
      <c r="C18" s="16" t="s">
        <v>20</v>
      </c>
      <c r="D18" s="12">
        <v>280086452.50999999</v>
      </c>
      <c r="E18" s="20">
        <f>[1]Бюджет!$E$25</f>
        <v>348832453.74000001</v>
      </c>
      <c r="F18" s="12"/>
      <c r="G18" s="13"/>
      <c r="H18" s="13"/>
    </row>
    <row r="19" spans="1:8" ht="75" x14ac:dyDescent="0.3">
      <c r="A19" s="7">
        <v>14</v>
      </c>
      <c r="B19" s="17" t="s">
        <v>50</v>
      </c>
      <c r="C19" s="16" t="s">
        <v>21</v>
      </c>
      <c r="D19" s="12">
        <v>100786680.53</v>
      </c>
      <c r="E19" s="20">
        <f>[1]Бюджет!$E$26</f>
        <v>151430948.5</v>
      </c>
      <c r="F19" s="12">
        <v>151804265.15000001</v>
      </c>
      <c r="G19" s="13">
        <v>149648731.19</v>
      </c>
      <c r="H19" s="13">
        <v>164066351.38999999</v>
      </c>
    </row>
    <row r="20" spans="1:8" ht="75" x14ac:dyDescent="0.3">
      <c r="A20" s="7">
        <v>15</v>
      </c>
      <c r="B20" s="17" t="s">
        <v>51</v>
      </c>
      <c r="C20" s="16" t="s">
        <v>22</v>
      </c>
      <c r="D20" s="12">
        <v>183166168.63999999</v>
      </c>
      <c r="E20" s="20">
        <f>[1]Бюджет!$E$27</f>
        <v>195832203.87</v>
      </c>
      <c r="F20" s="12">
        <v>205219331.34</v>
      </c>
      <c r="G20" s="13">
        <v>199328073.99000001</v>
      </c>
      <c r="H20" s="13">
        <v>201721376.81</v>
      </c>
    </row>
    <row r="21" spans="1:8" ht="40.5" customHeight="1" x14ac:dyDescent="0.3">
      <c r="A21" s="7">
        <v>16</v>
      </c>
      <c r="B21" s="18" t="s">
        <v>64</v>
      </c>
      <c r="C21" s="16" t="s">
        <v>23</v>
      </c>
      <c r="D21" s="12">
        <v>82162297.819999993</v>
      </c>
      <c r="E21" s="20">
        <f>[1]Бюджет!$E$28</f>
        <v>90424535.930000007</v>
      </c>
      <c r="F21" s="12">
        <v>68980340.439999998</v>
      </c>
      <c r="G21" s="13">
        <v>65628896.560000002</v>
      </c>
      <c r="H21" s="13">
        <v>65410947.640000001</v>
      </c>
    </row>
    <row r="22" spans="1:8" ht="75" x14ac:dyDescent="0.3">
      <c r="A22" s="7">
        <v>17</v>
      </c>
      <c r="B22" s="17" t="s">
        <v>65</v>
      </c>
      <c r="C22" s="16" t="s">
        <v>24</v>
      </c>
      <c r="D22" s="12">
        <v>54024618.310000002</v>
      </c>
      <c r="E22" s="20">
        <f>[1]Бюджет!$E$29</f>
        <v>38689856.299999997</v>
      </c>
      <c r="F22" s="10"/>
      <c r="G22" s="11"/>
      <c r="H22" s="11"/>
    </row>
    <row r="23" spans="1:8" ht="75" x14ac:dyDescent="0.3">
      <c r="A23" s="7">
        <v>18</v>
      </c>
      <c r="B23" s="17" t="s">
        <v>66</v>
      </c>
      <c r="C23" s="16" t="s">
        <v>25</v>
      </c>
      <c r="D23" s="12">
        <v>278070258.02999997</v>
      </c>
      <c r="E23" s="20">
        <f>[1]Бюджет!$E$30</f>
        <v>313679080.97000003</v>
      </c>
      <c r="F23" s="10"/>
      <c r="G23" s="11"/>
      <c r="H23" s="11"/>
    </row>
    <row r="24" spans="1:8" ht="75" x14ac:dyDescent="0.3">
      <c r="A24" s="7">
        <v>19</v>
      </c>
      <c r="B24" s="17" t="s">
        <v>59</v>
      </c>
      <c r="C24" s="16" t="s">
        <v>26</v>
      </c>
      <c r="D24" s="12">
        <v>119538837.03</v>
      </c>
      <c r="E24" s="20">
        <f>[1]Бюджет!$E$31</f>
        <v>129778081.70999999</v>
      </c>
      <c r="F24" s="10"/>
      <c r="G24" s="11"/>
      <c r="H24" s="11"/>
    </row>
    <row r="25" spans="1:8" ht="56.25" x14ac:dyDescent="0.3">
      <c r="A25" s="7">
        <v>20</v>
      </c>
      <c r="B25" s="17" t="s">
        <v>67</v>
      </c>
      <c r="C25" s="16" t="s">
        <v>27</v>
      </c>
      <c r="D25" s="12">
        <v>7388800</v>
      </c>
      <c r="E25" s="20">
        <f>[1]Бюджет!$E$32</f>
        <v>7793600</v>
      </c>
      <c r="F25" s="12">
        <v>1101600</v>
      </c>
      <c r="G25" s="13">
        <v>1067600</v>
      </c>
      <c r="H25" s="13">
        <v>3026600</v>
      </c>
    </row>
    <row r="26" spans="1:8" ht="93.75" x14ac:dyDescent="0.3">
      <c r="A26" s="7">
        <v>21</v>
      </c>
      <c r="B26" s="17" t="s">
        <v>55</v>
      </c>
      <c r="C26" s="16" t="s">
        <v>28</v>
      </c>
      <c r="D26" s="12">
        <v>127614718.66</v>
      </c>
      <c r="E26" s="20"/>
      <c r="F26" s="10"/>
      <c r="G26" s="11"/>
      <c r="H26" s="11"/>
    </row>
    <row r="27" spans="1:8" ht="75" x14ac:dyDescent="0.3">
      <c r="A27" s="7">
        <v>22</v>
      </c>
      <c r="B27" s="17" t="s">
        <v>62</v>
      </c>
      <c r="C27" s="16" t="s">
        <v>29</v>
      </c>
      <c r="D27" s="12">
        <v>355722588.61000001</v>
      </c>
      <c r="E27" s="20">
        <f>[1]Бюджет!$E$33</f>
        <v>419726385.29000002</v>
      </c>
      <c r="F27" s="12"/>
      <c r="G27" s="13"/>
      <c r="H27" s="13"/>
    </row>
    <row r="28" spans="1:8" ht="37.5" x14ac:dyDescent="0.3">
      <c r="A28" s="7">
        <v>23</v>
      </c>
      <c r="B28" s="17" t="s">
        <v>52</v>
      </c>
      <c r="C28" s="16" t="s">
        <v>30</v>
      </c>
      <c r="D28" s="12">
        <v>2593315.67</v>
      </c>
      <c r="E28" s="20">
        <f>[1]Бюджет!$E$34</f>
        <v>3157777.81</v>
      </c>
      <c r="F28" s="12">
        <v>3540000</v>
      </c>
      <c r="G28" s="13">
        <v>3540000</v>
      </c>
      <c r="H28" s="13">
        <v>3540000</v>
      </c>
    </row>
    <row r="29" spans="1:8" ht="37.5" x14ac:dyDescent="0.3">
      <c r="A29" s="7">
        <v>24</v>
      </c>
      <c r="B29" s="17" t="s">
        <v>68</v>
      </c>
      <c r="C29" s="16" t="s">
        <v>31</v>
      </c>
      <c r="D29" s="12">
        <v>115143223.36</v>
      </c>
      <c r="E29" s="20">
        <f>[1]Бюджет!$E$35</f>
        <v>139909883.50999999</v>
      </c>
      <c r="F29" s="12">
        <v>131070888.48999999</v>
      </c>
      <c r="G29" s="13">
        <v>130503383.45</v>
      </c>
      <c r="H29" s="13">
        <v>131557342.88</v>
      </c>
    </row>
    <row r="30" spans="1:8" ht="75" x14ac:dyDescent="0.3">
      <c r="A30" s="7">
        <v>25</v>
      </c>
      <c r="B30" s="17" t="s">
        <v>70</v>
      </c>
      <c r="C30" s="16" t="s">
        <v>32</v>
      </c>
      <c r="D30" s="12">
        <v>221650422.91999999</v>
      </c>
      <c r="E30" s="20">
        <f>[1]Бюджет!$E$36</f>
        <v>258697490.08000001</v>
      </c>
      <c r="F30" s="10"/>
      <c r="G30" s="11"/>
      <c r="H30" s="11"/>
    </row>
    <row r="31" spans="1:8" ht="37.5" x14ac:dyDescent="0.3">
      <c r="A31" s="7">
        <v>26</v>
      </c>
      <c r="B31" s="17" t="s">
        <v>53</v>
      </c>
      <c r="C31" s="16" t="s">
        <v>33</v>
      </c>
      <c r="D31" s="12">
        <v>206108195.16999999</v>
      </c>
      <c r="E31" s="20">
        <f>[1]Бюджет!$E$37</f>
        <v>219403614.49000001</v>
      </c>
      <c r="F31" s="12">
        <v>548061086.13999999</v>
      </c>
      <c r="G31" s="13">
        <v>542899430.03999996</v>
      </c>
      <c r="H31" s="13">
        <v>539680890.20000005</v>
      </c>
    </row>
    <row r="32" spans="1:8" ht="43.5" customHeight="1" x14ac:dyDescent="0.3">
      <c r="A32" s="7">
        <v>27</v>
      </c>
      <c r="B32" s="18" t="s">
        <v>69</v>
      </c>
      <c r="C32" s="16" t="s">
        <v>34</v>
      </c>
      <c r="D32" s="12">
        <v>14162800.32</v>
      </c>
      <c r="E32" s="20">
        <f>[1]Бюджет!$E$38</f>
        <v>16921635.050000001</v>
      </c>
      <c r="F32" s="12">
        <v>17690715.23</v>
      </c>
      <c r="G32" s="13">
        <v>15712799.76</v>
      </c>
      <c r="H32" s="13">
        <v>15546700.18</v>
      </c>
    </row>
    <row r="33" spans="1:8" ht="56.25" x14ac:dyDescent="0.3">
      <c r="A33" s="7">
        <v>28</v>
      </c>
      <c r="B33" s="17" t="s">
        <v>54</v>
      </c>
      <c r="C33" s="16" t="s">
        <v>35</v>
      </c>
      <c r="D33" s="12">
        <v>16631735.380000001</v>
      </c>
      <c r="E33" s="20">
        <f>[1]Бюджет!$E$39</f>
        <v>15859869.15</v>
      </c>
      <c r="F33" s="12">
        <v>22600950</v>
      </c>
      <c r="G33" s="13">
        <v>7600950</v>
      </c>
      <c r="H33" s="13">
        <v>7600950</v>
      </c>
    </row>
    <row r="34" spans="1:8" ht="45" customHeight="1" x14ac:dyDescent="0.3">
      <c r="A34" s="7">
        <v>29</v>
      </c>
      <c r="B34" s="18" t="s">
        <v>58</v>
      </c>
      <c r="C34" s="7">
        <v>3600000000</v>
      </c>
      <c r="D34" s="12">
        <v>376222382.05000001</v>
      </c>
      <c r="E34" s="20">
        <f>[1]Бюджет!$E$40</f>
        <v>605764843.16999996</v>
      </c>
      <c r="F34" s="12">
        <v>506917823.68000001</v>
      </c>
      <c r="G34" s="13">
        <v>396905533.75</v>
      </c>
      <c r="H34" s="13">
        <v>397407867.19</v>
      </c>
    </row>
    <row r="35" spans="1:8" ht="173.25" customHeight="1" x14ac:dyDescent="0.3">
      <c r="A35" s="7">
        <v>30</v>
      </c>
      <c r="B35" s="17" t="s">
        <v>56</v>
      </c>
      <c r="C35" s="7">
        <v>3700000000</v>
      </c>
      <c r="D35" s="10"/>
      <c r="E35" s="20"/>
      <c r="F35" s="12">
        <v>32611809.899999999</v>
      </c>
      <c r="G35" s="13">
        <v>20561035.879999999</v>
      </c>
      <c r="H35" s="13">
        <v>20631235.879999999</v>
      </c>
    </row>
    <row r="36" spans="1:8" ht="56.25" x14ac:dyDescent="0.3">
      <c r="A36" s="7">
        <v>31</v>
      </c>
      <c r="B36" s="17" t="s">
        <v>57</v>
      </c>
      <c r="C36" s="7">
        <v>3800000000</v>
      </c>
      <c r="D36" s="10"/>
      <c r="E36" s="20"/>
      <c r="F36" s="12">
        <v>1263746986.6800001</v>
      </c>
      <c r="G36" s="13">
        <v>1300209616.7</v>
      </c>
      <c r="H36" s="13">
        <v>1283781286.4200001</v>
      </c>
    </row>
  </sheetData>
  <customSheetViews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1"/>
    </customSheetView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2"/>
    </customSheetView>
  </customSheetViews>
  <mergeCells count="1">
    <mergeCell ref="A1:H1"/>
  </mergeCells>
  <pageMargins left="0.39370078740157483" right="0.39370078740157483" top="0.28999999999999998" bottom="0.19685039370078741" header="0.51181102362204722" footer="0.51181102362204722"/>
  <pageSetup paperSize="9" scale="44" firstPageNumber="25" fitToHeight="0" orientation="portrait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Михальченко Светлана Николаевна</cp:lastModifiedBy>
  <cp:lastPrinted>2019-11-12T04:37:00Z</cp:lastPrinted>
  <dcterms:created xsi:type="dcterms:W3CDTF">2002-03-11T10:22:12Z</dcterms:created>
  <dcterms:modified xsi:type="dcterms:W3CDTF">2019-11-14T04:48:20Z</dcterms:modified>
</cp:coreProperties>
</file>