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оценка" sheetId="1" r:id="rId1"/>
  </sheets>
  <definedNames>
    <definedName name="Z_AC1A04E6_A951_403E_88BD_F24CF19B26EE_.wvu.PrintArea" localSheetId="0" hidden="1">'оценка'!$A$1:$F$20</definedName>
    <definedName name="Z_AC1A04E6_A951_403E_88BD_F24CF19B26EE_.wvu.Rows" localSheetId="0" hidden="1">'оценка'!$13:$20</definedName>
    <definedName name="Z_D4143ED9_B842_431A_9916_D7DC847DD1A1_.wvu.PrintArea" localSheetId="0" hidden="1">'оценка'!$A$1:$F$20</definedName>
    <definedName name="Z_D4143ED9_B842_431A_9916_D7DC847DD1A1_.wvu.Rows" localSheetId="0" hidden="1">'оценка'!$13:$20</definedName>
    <definedName name="Z_F5242DB6_6436_43F6_AF5D_A54ECE655A82_.wvu.PrintArea" localSheetId="0" hidden="1">'оценка'!$A$1:$F$14</definedName>
    <definedName name="_xlnm.Print_Area" localSheetId="0">'оценка'!$A$1:$F$20</definedName>
  </definedNames>
  <calcPr fullCalcOnLoad="1"/>
</workbook>
</file>

<file path=xl/sharedStrings.xml><?xml version="1.0" encoding="utf-8"?>
<sst xmlns="http://schemas.openxmlformats.org/spreadsheetml/2006/main" count="20" uniqueCount="18">
  <si>
    <t>Наименование показателя</t>
  </si>
  <si>
    <t xml:space="preserve">Ожидаемое исполнение 
</t>
  </si>
  <si>
    <t>Источники финансирования дефицита</t>
  </si>
  <si>
    <t>% исполнения</t>
  </si>
  <si>
    <t>(рублей)</t>
  </si>
  <si>
    <t>Дефицит (-)</t>
  </si>
  <si>
    <t>Отклонение
(гр.4-гр.3)</t>
  </si>
  <si>
    <t>Доходы, всего</t>
  </si>
  <si>
    <t>Расходы, всего</t>
  </si>
  <si>
    <t>средства местного бюджета</t>
  </si>
  <si>
    <t>средства межбюджетных трансфертов из бюджетов других уровней</t>
  </si>
  <si>
    <t>Отдел управления муниципальным долгом,  тел. (3462) 52-24-37</t>
  </si>
  <si>
    <t>Отдел городского хозяйства,  тел. (3462) 52-20-72</t>
  </si>
  <si>
    <t>Отдел доходов,   тел. (3462) 52-22-45</t>
  </si>
  <si>
    <r>
      <t xml:space="preserve">Оценка ожидаемого исполнения бюджета городского округа город Сургут за 2018 год
</t>
    </r>
    <r>
      <rPr>
        <sz val="14"/>
        <rFont val="Times New Roman"/>
        <family val="1"/>
      </rPr>
      <t>(по состоянию на 01.07.2018)</t>
    </r>
  </si>
  <si>
    <r>
      <t>Утвержденный бюджет 
на 2018 год 
(</t>
    </r>
    <r>
      <rPr>
        <sz val="14"/>
        <color indexed="8"/>
        <rFont val="Times New Roman"/>
        <family val="1"/>
      </rPr>
      <t>в редакции решения Думы города от 10.07.2017 
№ 300-VI ДГ )</t>
    </r>
  </si>
  <si>
    <t>Уточненный план на 2018 год</t>
  </si>
  <si>
    <t>Отдел социальной сферы,   тел. (3462) 52-20-59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</si>
</sst>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р_."/>
    <numFmt numFmtId="178" formatCode="0.0"/>
    <numFmt numFmtId="179" formatCode="0.000"/>
    <numFmt numFmtId="180" formatCode="0.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178" fontId="8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49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51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51.125" style="1" customWidth="1"/>
    <col min="2" max="2" width="28.00390625" style="1" customWidth="1"/>
    <col min="3" max="3" width="23.375" style="1" customWidth="1"/>
    <col min="4" max="4" width="24.625" style="1" customWidth="1"/>
    <col min="5" max="5" width="23.75390625" style="1" customWidth="1"/>
    <col min="6" max="6" width="15.00390625" style="1" customWidth="1"/>
    <col min="7" max="16384" width="9.125" style="1" customWidth="1"/>
  </cols>
  <sheetData>
    <row r="1" spans="1:6" ht="38.25" customHeight="1">
      <c r="A1" s="32" t="s">
        <v>14</v>
      </c>
      <c r="B1" s="32"/>
      <c r="C1" s="32"/>
      <c r="D1" s="32"/>
      <c r="E1" s="32"/>
      <c r="F1" s="32"/>
    </row>
    <row r="2" ht="18" customHeight="1">
      <c r="F2" s="5" t="s">
        <v>4</v>
      </c>
    </row>
    <row r="3" spans="1:6" ht="128.25" customHeight="1">
      <c r="A3" s="6" t="s">
        <v>0</v>
      </c>
      <c r="B3" s="7" t="s">
        <v>15</v>
      </c>
      <c r="C3" s="7" t="s">
        <v>16</v>
      </c>
      <c r="D3" s="7" t="s">
        <v>1</v>
      </c>
      <c r="E3" s="7" t="s">
        <v>6</v>
      </c>
      <c r="F3" s="8" t="s">
        <v>3</v>
      </c>
    </row>
    <row r="4" spans="1:6" s="2" customFormat="1" ht="18.75">
      <c r="A4" s="9">
        <v>1</v>
      </c>
      <c r="B4" s="9">
        <v>2</v>
      </c>
      <c r="C4" s="9">
        <v>3</v>
      </c>
      <c r="D4" s="10">
        <v>4</v>
      </c>
      <c r="E4" s="9">
        <v>5</v>
      </c>
      <c r="F4" s="10">
        <v>6</v>
      </c>
    </row>
    <row r="5" spans="1:6" s="3" customFormat="1" ht="18.75">
      <c r="A5" s="11" t="s">
        <v>7</v>
      </c>
      <c r="B5" s="17">
        <f>B6+B7</f>
        <v>22219732371.22</v>
      </c>
      <c r="C5" s="17">
        <f>C6+C7</f>
        <v>22219732371.22</v>
      </c>
      <c r="D5" s="17">
        <f>D6+D7</f>
        <v>22219732371.22</v>
      </c>
      <c r="E5" s="17">
        <f>E6+E7</f>
        <v>0</v>
      </c>
      <c r="F5" s="15">
        <f>D5/C5*100</f>
        <v>100</v>
      </c>
    </row>
    <row r="6" spans="1:6" s="2" customFormat="1" ht="18.75">
      <c r="A6" s="12" t="s">
        <v>9</v>
      </c>
      <c r="B6" s="23">
        <v>10482477751.59</v>
      </c>
      <c r="C6" s="23">
        <v>10482477751.59</v>
      </c>
      <c r="D6" s="23">
        <v>10482477751.59</v>
      </c>
      <c r="E6" s="27">
        <f>D6-C6</f>
        <v>0</v>
      </c>
      <c r="F6" s="16">
        <f>D6/C6*100</f>
        <v>100</v>
      </c>
    </row>
    <row r="7" spans="1:6" s="2" customFormat="1" ht="38.25" customHeight="1">
      <c r="A7" s="13" t="s">
        <v>10</v>
      </c>
      <c r="B7" s="23">
        <v>11737254619.63</v>
      </c>
      <c r="C7" s="23">
        <v>11737254619.63</v>
      </c>
      <c r="D7" s="23">
        <v>11737254619.63</v>
      </c>
      <c r="E7" s="27">
        <f>D7-C7</f>
        <v>0</v>
      </c>
      <c r="F7" s="16">
        <v>100</v>
      </c>
    </row>
    <row r="8" spans="1:6" s="3" customFormat="1" ht="18.75">
      <c r="A8" s="11" t="s">
        <v>8</v>
      </c>
      <c r="B8" s="18">
        <f>B9+B10</f>
        <v>23364641334.879997</v>
      </c>
      <c r="C8" s="18">
        <f>C9+C10</f>
        <v>23364641334.879997</v>
      </c>
      <c r="D8" s="18">
        <f>SUM(D9:D10)</f>
        <v>23364641334.879997</v>
      </c>
      <c r="E8" s="18">
        <f>E9+E10</f>
        <v>0</v>
      </c>
      <c r="F8" s="15">
        <f>D8/B8*100</f>
        <v>100</v>
      </c>
    </row>
    <row r="9" spans="1:6" s="2" customFormat="1" ht="18.75">
      <c r="A9" s="12" t="s">
        <v>9</v>
      </c>
      <c r="B9" s="25">
        <v>11580575339.98</v>
      </c>
      <c r="C9" s="25">
        <v>11580575339.98</v>
      </c>
      <c r="D9" s="25">
        <v>11580575339.98</v>
      </c>
      <c r="E9" s="19">
        <f>D9-C9</f>
        <v>0</v>
      </c>
      <c r="F9" s="16">
        <f>D9/C9*100</f>
        <v>100</v>
      </c>
    </row>
    <row r="10" spans="1:6" s="2" customFormat="1" ht="39" customHeight="1">
      <c r="A10" s="13" t="s">
        <v>10</v>
      </c>
      <c r="B10" s="25">
        <v>11784065994.9</v>
      </c>
      <c r="C10" s="25">
        <v>11784065994.9</v>
      </c>
      <c r="D10" s="25">
        <f>C10</f>
        <v>11784065994.9</v>
      </c>
      <c r="E10" s="19">
        <f>D10-C10</f>
        <v>0</v>
      </c>
      <c r="F10" s="16">
        <v>100</v>
      </c>
    </row>
    <row r="11" spans="1:6" s="3" customFormat="1" ht="18.75">
      <c r="A11" s="11" t="s">
        <v>5</v>
      </c>
      <c r="B11" s="31">
        <f>B5-B8</f>
        <v>-1144908963.659996</v>
      </c>
      <c r="C11" s="31">
        <f>C5-C8</f>
        <v>-1144908963.659996</v>
      </c>
      <c r="D11" s="31">
        <f>D5-D8</f>
        <v>-1144908963.659996</v>
      </c>
      <c r="E11" s="18">
        <f>E12+E13</f>
        <v>0</v>
      </c>
      <c r="F11" s="15">
        <f>D11/C11*100</f>
        <v>100</v>
      </c>
    </row>
    <row r="12" spans="1:6" s="3" customFormat="1" ht="22.5" customHeight="1">
      <c r="A12" s="14" t="s">
        <v>2</v>
      </c>
      <c r="B12" s="21">
        <v>1144908963.66</v>
      </c>
      <c r="C12" s="21">
        <f>B12</f>
        <v>1144908963.66</v>
      </c>
      <c r="D12" s="31">
        <f>C12</f>
        <v>1144908963.66</v>
      </c>
      <c r="E12" s="18">
        <f>E13+E14</f>
        <v>0</v>
      </c>
      <c r="F12" s="15">
        <f>D12/C12*100</f>
        <v>100</v>
      </c>
    </row>
    <row r="14" spans="3:5" ht="18.75">
      <c r="C14" s="20"/>
      <c r="D14" s="20"/>
      <c r="E14" s="20"/>
    </row>
    <row r="15" spans="2:5" ht="18.75">
      <c r="B15" s="22"/>
      <c r="C15" s="22"/>
      <c r="D15" s="26"/>
      <c r="E15" s="22"/>
    </row>
    <row r="16" spans="4:5" ht="18.75">
      <c r="D16" s="20"/>
      <c r="E16" s="20"/>
    </row>
    <row r="17" spans="1:5" ht="18.75">
      <c r="A17" s="24" t="s">
        <v>13</v>
      </c>
      <c r="D17" s="20"/>
      <c r="E17" s="20"/>
    </row>
    <row r="18" spans="1:5" ht="18.75">
      <c r="A18" s="24" t="s">
        <v>17</v>
      </c>
      <c r="D18" s="20"/>
      <c r="E18" s="20"/>
    </row>
    <row r="19" spans="1:5" ht="18.75">
      <c r="A19" s="24" t="s">
        <v>12</v>
      </c>
      <c r="D19" s="20"/>
      <c r="E19" s="20"/>
    </row>
    <row r="20" spans="1:4" ht="18.75">
      <c r="A20" s="4" t="s">
        <v>11</v>
      </c>
      <c r="D20" s="20"/>
    </row>
    <row r="22" ht="18.75">
      <c r="D22" s="20"/>
    </row>
    <row r="23" spans="1:4" ht="18.75">
      <c r="A23" s="5"/>
      <c r="B23" s="28"/>
      <c r="C23" s="28"/>
      <c r="D23" s="28"/>
    </row>
    <row r="24" spans="1:4" ht="18.75">
      <c r="A24" s="5"/>
      <c r="B24" s="28"/>
      <c r="C24" s="28"/>
      <c r="D24" s="28"/>
    </row>
    <row r="25" spans="1:4" ht="18.75">
      <c r="A25" s="5"/>
      <c r="B25" s="28"/>
      <c r="C25" s="28"/>
      <c r="D25" s="28"/>
    </row>
    <row r="26" spans="1:4" ht="18.75">
      <c r="A26" s="5"/>
      <c r="B26" s="28"/>
      <c r="C26" s="28"/>
      <c r="D26" s="28"/>
    </row>
    <row r="27" spans="1:4" ht="18.75">
      <c r="A27" s="5"/>
      <c r="B27" s="28"/>
      <c r="C27" s="29"/>
      <c r="D27" s="30"/>
    </row>
    <row r="28" spans="2:4" ht="18.75">
      <c r="B28" s="28"/>
      <c r="C28" s="28"/>
      <c r="D28" s="28"/>
    </row>
    <row r="29" spans="1:4" ht="18.75">
      <c r="A29" s="5"/>
      <c r="B29" s="28"/>
      <c r="C29" s="28"/>
      <c r="D29" s="28"/>
    </row>
    <row r="30" spans="1:4" ht="18.75">
      <c r="A30" s="5"/>
      <c r="B30" s="28"/>
      <c r="C30" s="28"/>
      <c r="D30" s="28"/>
    </row>
    <row r="31" spans="1:4" ht="18.75">
      <c r="A31" s="5"/>
      <c r="B31" s="28"/>
      <c r="C31" s="28"/>
      <c r="D31" s="28"/>
    </row>
    <row r="32" spans="1:4" ht="18.75">
      <c r="A32" s="5"/>
      <c r="B32" s="28"/>
      <c r="C32" s="29"/>
      <c r="D32" s="30"/>
    </row>
    <row r="33" spans="1:4" ht="18.75">
      <c r="A33" s="5"/>
      <c r="B33" s="28"/>
      <c r="C33" s="28"/>
      <c r="D33" s="30"/>
    </row>
  </sheetData>
  <sheetProtection/>
  <mergeCells count="1">
    <mergeCell ref="A1:F1"/>
  </mergeCells>
  <printOptions/>
  <pageMargins left="0.7874015748031497" right="0.3937007874015748" top="0.3937007874015748" bottom="0.3937007874015748" header="0.31496062992125984" footer="0.31496062992125984"/>
  <pageSetup firstPageNumber="349" useFirstPageNumber="1" fitToHeight="0" fitToWidth="1" horizontalDpi="600" verticalDpi="600" orientation="landscape" paperSize="9" scale="80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Евсеева Анна Михайловна</dc:creator>
  <cp:keywords/>
  <dc:description/>
  <cp:lastModifiedBy>Шпилева Юлия Михайловна</cp:lastModifiedBy>
  <cp:lastPrinted>2018-07-14T08:50:53Z</cp:lastPrinted>
  <dcterms:created xsi:type="dcterms:W3CDTF">2009-10-31T11:17:08Z</dcterms:created>
  <dcterms:modified xsi:type="dcterms:W3CDTF">2018-07-16T04:31:43Z</dcterms:modified>
  <cp:category/>
  <cp:version/>
  <cp:contentType/>
  <cp:contentStatus/>
</cp:coreProperties>
</file>