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2"/>
  </bookViews>
  <sheets>
    <sheet name="СВОД" sheetId="5" r:id="rId1"/>
  </sheets>
  <definedNames>
    <definedName name="_xlnm.Print_Area" localSheetId="0">СВОД!$A$1:$F$22</definedName>
  </definedNames>
  <calcPr calcId="162913" fullPrecision="0"/>
</workbook>
</file>

<file path=xl/calcChain.xml><?xml version="1.0" encoding="utf-8"?>
<calcChain xmlns="http://schemas.openxmlformats.org/spreadsheetml/2006/main">
  <c r="E11" i="5" l="1"/>
  <c r="E12" i="5"/>
  <c r="E10" i="5"/>
  <c r="F11" i="5"/>
  <c r="F12" i="5"/>
  <c r="F10" i="5"/>
  <c r="B11" i="5" l="1"/>
  <c r="C11" i="5"/>
  <c r="D11" i="5" s="1"/>
  <c r="B12" i="5"/>
  <c r="C12" i="5"/>
  <c r="D12" i="5" l="1"/>
  <c r="D14" i="5"/>
  <c r="C10" i="5" l="1"/>
  <c r="D22" i="5"/>
  <c r="B10" i="5" l="1"/>
  <c r="D10" i="5" s="1"/>
  <c r="D18" i="5"/>
</calcChain>
</file>

<file path=xl/comments1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самую большую из сош и дод</t>
        </r>
      </text>
    </comment>
  </commentList>
</comments>
</file>

<file path=xl/sharedStrings.xml><?xml version="1.0" encoding="utf-8"?>
<sst xmlns="http://schemas.openxmlformats.org/spreadsheetml/2006/main" count="24" uniqueCount="15">
  <si>
    <t>Месяц</t>
  </si>
  <si>
    <t>Всего по образовательным учреждениям</t>
  </si>
  <si>
    <t>Январь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</si>
  <si>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</si>
  <si>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</si>
  <si>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</si>
  <si>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</si>
  <si>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</si>
  <si>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</si>
  <si>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</si>
  <si>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</si>
  <si>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2019 год</t>
  </si>
  <si>
    <t>0703 "Учреждения дополнительного образования детей"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</si>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</sst>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90" zoomScaleNormal="90" zoomScaleSheetLayoutView="81" workbookViewId="0">
      <pane ySplit="8" topLeftCell="A9" activePane="bottomLeft" state="frozen"/>
      <selection pane="bottomLeft" activeCell="J16" sqref="J16"/>
    </sheetView>
  </sheetViews>
  <sheetFormatPr defaultColWidth="9.109375" defaultRowHeight="18" x14ac:dyDescent="0.3"/>
  <cols>
    <col min="1" max="1" width="22.109375" style="1" customWidth="1"/>
    <col min="2" max="2" width="22.109375" style="2" customWidth="1"/>
    <col min="3" max="3" width="27.6640625" style="3" customWidth="1"/>
    <col min="4" max="6" width="23.33203125" style="3" customWidth="1"/>
    <col min="7" max="16384" width="9.109375" style="4"/>
  </cols>
  <sheetData>
    <row r="1" spans="1:14" ht="6.75" customHeight="1" x14ac:dyDescent="0.3"/>
    <row r="2" spans="1:14" ht="36.6" customHeight="1" x14ac:dyDescent="0.3">
      <c r="A2" s="20" t="s">
        <v>11</v>
      </c>
      <c r="B2" s="20"/>
      <c r="C2" s="20"/>
      <c r="D2" s="20"/>
      <c r="E2" s="20"/>
      <c r="F2" s="20"/>
    </row>
    <row r="3" spans="1:14" ht="20.399999999999999" customHeight="1" x14ac:dyDescent="0.3">
      <c r="A3" s="21" t="s">
        <v>5</v>
      </c>
      <c r="B3" s="21"/>
      <c r="C3" s="21"/>
      <c r="D3" s="21"/>
      <c r="E3" s="21"/>
      <c r="F3" s="21"/>
    </row>
    <row r="4" spans="1:14" ht="6.75" customHeight="1" x14ac:dyDescent="0.3"/>
    <row r="5" spans="1:14" x14ac:dyDescent="0.3">
      <c r="A5" s="22" t="s">
        <v>0</v>
      </c>
      <c r="B5" s="23" t="s">
        <v>6</v>
      </c>
      <c r="C5" s="22" t="s">
        <v>7</v>
      </c>
      <c r="D5" s="22" t="s">
        <v>8</v>
      </c>
      <c r="E5" s="24" t="s">
        <v>9</v>
      </c>
      <c r="F5" s="24" t="s">
        <v>10</v>
      </c>
    </row>
    <row r="6" spans="1:14" x14ac:dyDescent="0.3">
      <c r="A6" s="22"/>
      <c r="B6" s="23"/>
      <c r="C6" s="22"/>
      <c r="D6" s="22"/>
      <c r="E6" s="25"/>
      <c r="F6" s="25"/>
    </row>
    <row r="7" spans="1:14" s="1" customFormat="1" ht="16.5" customHeight="1" x14ac:dyDescent="0.3">
      <c r="A7" s="22"/>
      <c r="B7" s="23"/>
      <c r="C7" s="22"/>
      <c r="D7" s="22"/>
      <c r="E7" s="25"/>
      <c r="F7" s="25"/>
    </row>
    <row r="8" spans="1:14" s="1" customFormat="1" ht="93" customHeight="1" x14ac:dyDescent="0.3">
      <c r="A8" s="22"/>
      <c r="B8" s="23"/>
      <c r="C8" s="22"/>
      <c r="D8" s="22"/>
      <c r="E8" s="26"/>
      <c r="F8" s="26"/>
    </row>
    <row r="9" spans="1:14" s="13" customFormat="1" ht="19.5" customHeight="1" x14ac:dyDescent="0.3">
      <c r="A9" s="14" t="s">
        <v>1</v>
      </c>
      <c r="B9" s="15"/>
      <c r="C9" s="15"/>
      <c r="D9" s="15"/>
      <c r="E9" s="15"/>
      <c r="F9" s="16"/>
    </row>
    <row r="10" spans="1:14" s="1" customFormat="1" ht="21" customHeight="1" x14ac:dyDescent="0.3">
      <c r="A10" s="5" t="s">
        <v>2</v>
      </c>
      <c r="B10" s="6">
        <f>B18+B22</f>
        <v>5358</v>
      </c>
      <c r="C10" s="6">
        <f>C18+C22</f>
        <v>286537</v>
      </c>
      <c r="D10" s="6">
        <f>C10/B10*1000</f>
        <v>53478</v>
      </c>
      <c r="E10" s="6">
        <f>MIN(E14,E18,E22)</f>
        <v>24816</v>
      </c>
      <c r="F10" s="6">
        <f>MAX(F14,F18,F22)</f>
        <v>540605</v>
      </c>
    </row>
    <row r="11" spans="1:14" s="1" customFormat="1" ht="21" customHeight="1" x14ac:dyDescent="0.3">
      <c r="A11" s="5" t="s">
        <v>13</v>
      </c>
      <c r="B11" s="12">
        <f t="shared" ref="B11:C11" si="0">B19+B23</f>
        <v>5379</v>
      </c>
      <c r="C11" s="12">
        <f t="shared" si="0"/>
        <v>339250</v>
      </c>
      <c r="D11" s="12">
        <f t="shared" ref="D11:D12" si="1">C11/B11*1000</f>
        <v>63069</v>
      </c>
      <c r="E11" s="12">
        <f t="shared" ref="E11:E12" si="2">MIN(E15,E19,E23)</f>
        <v>24816</v>
      </c>
      <c r="F11" s="12">
        <f t="shared" ref="F11:F12" si="3">MAX(F15,F19,F23)</f>
        <v>616113</v>
      </c>
    </row>
    <row r="12" spans="1:14" s="1" customFormat="1" ht="21" customHeight="1" x14ac:dyDescent="0.3">
      <c r="A12" s="5" t="s">
        <v>14</v>
      </c>
      <c r="B12" s="12">
        <f t="shared" ref="B12:C12" si="4">B20+B24</f>
        <v>5363</v>
      </c>
      <c r="C12" s="12">
        <f t="shared" si="4"/>
        <v>375864</v>
      </c>
      <c r="D12" s="12">
        <f t="shared" si="1"/>
        <v>70085</v>
      </c>
      <c r="E12" s="12">
        <f t="shared" si="2"/>
        <v>24816</v>
      </c>
      <c r="F12" s="12">
        <f t="shared" si="3"/>
        <v>512312</v>
      </c>
    </row>
    <row r="13" spans="1:14" s="13" customFormat="1" ht="19.5" customHeight="1" x14ac:dyDescent="0.3">
      <c r="A13" s="17" t="s">
        <v>3</v>
      </c>
      <c r="B13" s="18"/>
      <c r="C13" s="18"/>
      <c r="D13" s="18"/>
      <c r="E13" s="18"/>
      <c r="F13" s="19"/>
    </row>
    <row r="14" spans="1:14" s="7" customFormat="1" ht="21" customHeight="1" x14ac:dyDescent="0.3">
      <c r="A14" s="8" t="s">
        <v>2</v>
      </c>
      <c r="B14" s="9">
        <v>4621</v>
      </c>
      <c r="C14" s="9">
        <v>194423</v>
      </c>
      <c r="D14" s="9">
        <f t="shared" ref="D14" si="5">C14/B14*1000</f>
        <v>42074</v>
      </c>
      <c r="E14" s="9">
        <v>24816</v>
      </c>
      <c r="F14" s="9">
        <v>306091</v>
      </c>
      <c r="J14" s="10"/>
      <c r="K14" s="10"/>
      <c r="L14" s="10"/>
      <c r="M14" s="10"/>
      <c r="N14" s="10"/>
    </row>
    <row r="15" spans="1:14" s="7" customFormat="1" ht="21" customHeight="1" x14ac:dyDescent="0.3">
      <c r="A15" s="5" t="s">
        <v>13</v>
      </c>
      <c r="B15" s="9">
        <v>4659</v>
      </c>
      <c r="C15" s="9">
        <v>245539</v>
      </c>
      <c r="D15" s="9">
        <v>52702</v>
      </c>
      <c r="E15" s="9">
        <v>24974</v>
      </c>
      <c r="F15" s="9">
        <v>616113</v>
      </c>
      <c r="J15" s="10"/>
      <c r="K15" s="10"/>
      <c r="L15" s="10"/>
      <c r="M15" s="10"/>
      <c r="N15" s="10"/>
    </row>
    <row r="16" spans="1:14" s="7" customFormat="1" ht="21" customHeight="1" x14ac:dyDescent="0.3">
      <c r="A16" s="5" t="s">
        <v>14</v>
      </c>
      <c r="B16" s="9">
        <v>4651</v>
      </c>
      <c r="C16" s="9">
        <v>256928</v>
      </c>
      <c r="D16" s="9">
        <v>55241</v>
      </c>
      <c r="E16" s="9">
        <v>24816</v>
      </c>
      <c r="F16" s="9">
        <v>375614</v>
      </c>
      <c r="J16" s="10"/>
      <c r="K16" s="10"/>
      <c r="L16" s="10"/>
      <c r="M16" s="10"/>
      <c r="N16" s="10"/>
    </row>
    <row r="17" spans="1:7" s="13" customFormat="1" ht="19.5" customHeight="1" x14ac:dyDescent="0.3">
      <c r="A17" s="17" t="s">
        <v>4</v>
      </c>
      <c r="B17" s="18"/>
      <c r="C17" s="18"/>
      <c r="D17" s="18"/>
      <c r="E17" s="18"/>
      <c r="F17" s="19"/>
    </row>
    <row r="18" spans="1:7" s="7" customFormat="1" ht="21" customHeight="1" x14ac:dyDescent="0.3">
      <c r="A18" s="8" t="s">
        <v>2</v>
      </c>
      <c r="B18" s="9">
        <v>5124</v>
      </c>
      <c r="C18" s="9">
        <v>275066</v>
      </c>
      <c r="D18" s="9">
        <f t="shared" ref="D18" si="6">C18/B18*1000</f>
        <v>53682</v>
      </c>
      <c r="E18" s="6">
        <v>24816</v>
      </c>
      <c r="F18" s="9">
        <v>540605</v>
      </c>
      <c r="G18" s="11"/>
    </row>
    <row r="19" spans="1:7" s="7" customFormat="1" ht="21" customHeight="1" x14ac:dyDescent="0.3">
      <c r="A19" s="5" t="s">
        <v>13</v>
      </c>
      <c r="B19" s="9">
        <v>5144</v>
      </c>
      <c r="C19" s="9">
        <v>326936</v>
      </c>
      <c r="D19" s="9">
        <v>63557</v>
      </c>
      <c r="E19" s="9">
        <v>24816</v>
      </c>
      <c r="F19" s="9">
        <v>478069</v>
      </c>
      <c r="G19" s="11"/>
    </row>
    <row r="20" spans="1:7" s="7" customFormat="1" ht="21" customHeight="1" x14ac:dyDescent="0.3">
      <c r="A20" s="5" t="s">
        <v>14</v>
      </c>
      <c r="B20" s="9">
        <v>5130</v>
      </c>
      <c r="C20" s="9">
        <v>360912</v>
      </c>
      <c r="D20" s="9">
        <v>70353</v>
      </c>
      <c r="E20" s="9">
        <v>24816</v>
      </c>
      <c r="F20" s="9">
        <v>512312</v>
      </c>
      <c r="G20" s="11"/>
    </row>
    <row r="21" spans="1:7" s="13" customFormat="1" ht="19.5" customHeight="1" x14ac:dyDescent="0.3">
      <c r="A21" s="17" t="s">
        <v>12</v>
      </c>
      <c r="B21" s="18"/>
      <c r="C21" s="18"/>
      <c r="D21" s="18"/>
      <c r="E21" s="18"/>
      <c r="F21" s="19"/>
    </row>
    <row r="22" spans="1:7" s="7" customFormat="1" ht="21" customHeight="1" x14ac:dyDescent="0.3">
      <c r="A22" s="8" t="s">
        <v>2</v>
      </c>
      <c r="B22" s="9">
        <v>234</v>
      </c>
      <c r="C22" s="9">
        <v>11471</v>
      </c>
      <c r="D22" s="9">
        <f t="shared" ref="D22" si="7">C22/B22*1000</f>
        <v>49021</v>
      </c>
      <c r="E22" s="6">
        <v>24816</v>
      </c>
      <c r="F22" s="9">
        <v>247805</v>
      </c>
    </row>
    <row r="23" spans="1:7" x14ac:dyDescent="0.3">
      <c r="A23" s="5" t="s">
        <v>13</v>
      </c>
      <c r="B23" s="9">
        <v>235</v>
      </c>
      <c r="C23" s="9">
        <v>12314</v>
      </c>
      <c r="D23" s="9">
        <v>52400</v>
      </c>
      <c r="E23" s="9">
        <v>24816</v>
      </c>
      <c r="F23" s="9">
        <v>198589</v>
      </c>
    </row>
    <row r="24" spans="1:7" x14ac:dyDescent="0.3">
      <c r="A24" s="5" t="s">
        <v>14</v>
      </c>
      <c r="B24" s="9">
        <v>233</v>
      </c>
      <c r="C24" s="9">
        <v>14952</v>
      </c>
      <c r="D24" s="9">
        <v>64172</v>
      </c>
      <c r="E24" s="9">
        <v>24816</v>
      </c>
      <c r="F24" s="9">
        <v>210424</v>
      </c>
    </row>
  </sheetData>
  <mergeCells count="12">
    <mergeCell ref="A9:F9"/>
    <mergeCell ref="A13:F13"/>
    <mergeCell ref="A17:F17"/>
    <mergeCell ref="A21:F21"/>
    <mergeCell ref="A2:F2"/>
    <mergeCell ref="A3:F3"/>
    <mergeCell ref="A5:A8"/>
    <mergeCell ref="B5:B8"/>
    <mergeCell ref="C5:C8"/>
    <mergeCell ref="D5:D8"/>
    <mergeCell ref="E5:E8"/>
    <mergeCell ref="F5:F8"/>
  </mergeCells>
  <pageMargins left="0.70866141732283472" right="0.31496062992125984" top="0.55118110236220474" bottom="0.35433070866141736" header="0.31496062992125984" footer="0.31496062992125984"/>
  <pageSetup paperSize="9" scale="65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2019-04-22T07:58:05Z</dcterms:modified>
</cp:coreProperties>
</file>