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дминистрации города\к размещению на портале\Отдел городского хозяйства\размещено ранее\"/>
    </mc:Choice>
  </mc:AlternateContent>
  <bookViews>
    <workbookView xWindow="0" yWindow="0" windowWidth="19200" windowHeight="11460"/>
  </bookViews>
  <sheets>
    <sheet name="Лист1" sheetId="2" r:id="rId1"/>
  </sheets>
  <definedNames>
    <definedName name="_xlnm._FilterDatabase" localSheetId="0" hidden="1">Лист1!$A$4:$H$36</definedName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E36" i="2" l="1"/>
  <c r="D36" i="2" l="1"/>
  <c r="C36" i="2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5" i="2"/>
</calcChain>
</file>

<file path=xl/sharedStrings.xml><?xml version="1.0" encoding="utf-8"?>
<sst xmlns="http://schemas.openxmlformats.org/spreadsheetml/2006/main" count="61" uniqueCount="61">
  <si>
    <t>Итого</t>
  </si>
  <si>
    <t>Муниципальная программа «Обеспечение деятельности Администрации города на 2014 — 2030 годы»</t>
  </si>
  <si>
    <t>Муниципальная программа «Управление муниципальными финансами города Сургута на 2014 — 2030 годы»</t>
  </si>
  <si>
    <t>Муниципальная программа «Развитие образования города Сургута на 2014 — 2030 годы»</t>
  </si>
  <si>
    <t>Муниципальная программа «Развитие культуры и туризма в городе Сургуте на 2014 — 2030 годы»</t>
  </si>
  <si>
    <t>Муниципальная программа «Развитие физической культуры и спорта в городе Сургуте на 2014 — 2030 годы»</t>
  </si>
  <si>
    <t>Муниципальная программа «Молодёжная политика Сургута на 2014 — 2030 годы»</t>
  </si>
  <si>
    <t>Муниципальная программа «Развитие коммунального комплекса в городе Сургуте на 2014 — 2030 годы»</t>
  </si>
  <si>
    <t>Муниципальная программа «Управление муниципальным имуществом в сфере жилищно-коммунального хозяйства в городе Сургуте на 2014 — 2030 годы»</t>
  </si>
  <si>
    <t>Муниципальная программа «Энергосбережение и повышение энергетической эффективности в городе Сургуте на 2014 — 2030 годы»</t>
  </si>
  <si>
    <t>Муниципальная программа «Развитие транспортной системы города Сургута на 2014 — 2030 годы»</t>
  </si>
  <si>
    <t>Муниципальная программа «Улучшение жилищных условий населения города Сургута на 2014 — 2030 годы»</t>
  </si>
  <si>
    <t>Муниципальная программа «Комфортное проживание в городе Сургуте на 2014 — 2030 годы»</t>
  </si>
  <si>
    <t>Муниципальная программа «Обеспечение деятельности департамента городского хозяйства в сфере дорожно-транспортного и жилищно-коммунального комплекса на 2014 — 2030 годы»</t>
  </si>
  <si>
    <t>Муниципальная программа «Организация ритуальных услуг и содержание объектов похоронного обслуживания в городе Сургуте на 2014 — 2030 годы»</t>
  </si>
  <si>
    <t>Муниципальная программа «Защита населения и территории города Сургута от чрезвычайных ситуаций и совершенствование гражданской обороны на 2014 — 2030 годы»</t>
  </si>
  <si>
    <t>Муниципальная программа «Профилактика правонарушений и экстремизма в городе Сургуте на 2014 — 2030 годы»</t>
  </si>
  <si>
    <t>Муниципальная программа «Охрана окружающей среды города Сургута на 2014 — 2030 годы»</t>
  </si>
  <si>
    <t>Муниципальная программа «Обеспечение жильём отдельных категорий граждан, проживающих в городе Сургуте на 2014 — 2030 годы»</t>
  </si>
  <si>
    <t>Муниципальная программа «Обеспечение деятельности департамента архитектуры и градостроительства на 2014 — 2030 годы»</t>
  </si>
  <si>
    <t>Муниципальная программа «Доступная среда города Сургута на 2014 — 2030 годы»</t>
  </si>
  <si>
    <t>Муниципальная программа «Управление муниципальным имуществом и земельными ресурсами в городе Сургуте на 2014 — 2030 годы»</t>
  </si>
  <si>
    <t>Муниципальная программа «Развитие агропромышленного комплекса в городе Сургуте на 2014 — 2030 годы»</t>
  </si>
  <si>
    <t>Муниципальная программа «Дополнительные меры социальной поддержки отдельных категорий граждан муниципального образования городской округ город Сургут на 2014 — 2030 годы»</t>
  </si>
  <si>
    <t>Муниципальная программа «Реализация отдельных государственных полномочий в сфере опеки и попечительства на 2014 — 2030 годы»</t>
  </si>
  <si>
    <t>Муниципальная программа «Сургутская семья на 2014 — 2030 годы»</t>
  </si>
  <si>
    <t>Муниципальная программа «Развитие муниципальной службы в городе Сургуте на 2014 — 2030 годы»</t>
  </si>
  <si>
    <t>Муниципальная программа «Развитие гражданского общества в городе Сургуте на 2014 — 2030 годы»</t>
  </si>
  <si>
    <t>Муниципальная программа «Проектирование и строительство объектов инженерной инфраструктуры на территории города Сургута в 2014 — 2030 годах»</t>
  </si>
  <si>
    <t>Муниципальная программа «Развитие электронного муниципалитета на 2016 — 2030 годы»</t>
  </si>
  <si>
    <t>Муниципальная программа «Улучшение условий и охраны труда в городе Сургуте на 2016 — 2030 годы»</t>
  </si>
  <si>
    <t>Муниципальная программа «Развитие малого и среднего предпринимательства в городе Сургуте на 2016 — 2030 годы»</t>
  </si>
  <si>
    <t>№ п/п</t>
  </si>
  <si>
    <t xml:space="preserve">Наименование </t>
  </si>
  <si>
    <t>Исполнение</t>
  </si>
  <si>
    <t>% исполнения к утвержденному бюджету</t>
  </si>
  <si>
    <t>Примечание
(представляется в случаях, когда отклонение фактических значений от первоначально утверждённого плана составляет 5% и более)</t>
  </si>
  <si>
    <t>Утвержденный бюджет решением Думы города от 23.12.2016 № 46-VI ДГ "О бюджете городского округа город Сургут на 2017 год и плановый период 2018 – 2019 годов "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</si>
  <si>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131 317 703,69 рубля. Исполнение к уточненному плану составило 96,9%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</si>
  <si>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2 151 247,97 рублей. Исполнение к уточненному плану составило 99,2%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</si>
  <si>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186 505 849,17 рублей. Исполнение к уточненному плану составило 87,1%, что обусловлено следующими причинами:
- наступлением срока оплаты расходов по заработной плате, начислениям на выплаты по оплате труда, профсоюзных взносов, в следующем отчетном периоде;
- неиспользованием средств резервного фонда Администрации города по причине отсутствия потребности в расходах по направлениям его использования;
- неисполнением средств, зарезервированных в составе утвержденных бюджетных ассигнований города в связи с отсутствием обращений главных распорядителей бюджетных средств по использованию в соответствии с целевой направленностью.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</si>
  <si>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1 357 662 454,17 рубля. Исполнение к уточненному плану составило 99,5%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</si>
  <si>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47 600 669,32 рублей. Исполнение к уточненному плану составило 99,4%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</si>
  <si>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122 210 587,74 рублей. Исполнение к уточненному плану составило 93,1%, что обусловлено следующими причинами:
- оплатой работ по «факту» на основании актов выполненных работ;
- плановой оплатой поставки товаров, оказанных услуг, выполненных работ в следующем отчетном периоде.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</si>
  <si>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23 646 215,82 рублей. Исполнение к уточненному плану составило 100%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</si>
  <si>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445 773 788,57 рублей. Исполнение к уточненному плану составило 86%, что обусловлено следующими причинами:
- заявительным характером выплат пособий и компенсаций;
- невозможностью заключения муниципального контракта по итогам конкурса в связи с отсутствием претендентов (поставщиков, подрядчиков, исполнителей) на приобретение жилых помещений.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</si>
  <si>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186 618 689,15 рублей. Исполнение к уточненному плану составило 98,8%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</si>
  <si>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271 671 421,69 рубль. Исполнение к уточненному плану составило 93,1%, что обусловлено следующими причинами:
- заявительным характером выплат пособий и компенсации;
- наступлением срока оплаты расходов по заработной плате, начислениям на выплаты по оплате труда, профсоюзных взносов, в следующем отчетном периоде;
- оплатой работ по «факту» на основании актов выполненных работ.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</si>
  <si>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72 466 586,90 рублей. Исполнение к уточненному плану составило 94,4%, что обусловлено следующими причинами:
- оплатой работ по «факту» на основании актов выполненных работ;
- плановой оплатой поставки товаров, оказанных услуг, выполненных работ в следующем отчетном периоде.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</si>
  <si>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373 506 768,44 рублей. Исполнение к уточненному плану составило 96,6%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</si>
  <si>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46 105 494,17 рубля. Исполнение к уточненному плану составило 88,9%, что обусловлено следующими причинами:
- заявительным характером выплат пособий и компенсации;
- невозможностью заключения муниципального контракта по итогам конкурса в связи с отсутствием претендентов (поставщиков, подрядчиков, исполнителей) на приобретение жилых помещений.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</si>
  <si>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276 247 423,92 рубля. Исполнение к уточненному плану составило 84%, что обусловлено следующими причинами:
- заявительным характером выплат пособий и компенсации;
- уменьшением численности получателей выплат, пособий и компенсаций по сравнению с запланированной;
- оплатой работ по «факту» на основании актов выполненных работ;
- экономией, сложившейся в результате проведения конкурсных процедур;
- наступлением срока оплаты расходов по заработной плате, начислениям на выплаты по оплате труда, профсоюзных взносов, в следующем отчетном периоде
-  отменой решения о заключении муниципального контракта на демонтаж наружной рекламы по причине обращения в Федеральную антимонопольную службу одним из участников конкурсных процедур;
- не осуществлена закупка на разработку территориальных схем размещения объектов наружной рекламы на основных улицах города в связи с отсутствием технической документации по причине длительной процедуры ее подготовки и согласования; 
- не осуществлена закупка на выполнение проектно-изыскательских работ по разработке программы комплексного развития систем коммунальной инфраструктуры и комплексной программы развития объектов транспортной инфраструктуры в связи с корректировкой технического задания и уточнением начальной максимальной цены контракта.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</si>
  <si>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5 662 407,31 рублей. Исполнение к уточненному плану составило 95,5%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</si>
  <si>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108 383 931,65 рублей. Исполнение к уточненному плану составило 81,3%, что обусловлено следующими причинами:
- оплатой работ по «факту» на основании актов выполненных работ;
- экономией, сложившейся в результате проведения конкурсных процедур;
- наступлением срока оплаты расходов по заработной плате, начислениям на выплаты по оплате труда в следующем отчетном периоде;
 -экономией по фонду оплаты труда и начислениям на выплаты по оплате труда  в связи с наличием листков временной нетрудоспособности, вакантных ставок, переносом отпуска на очередной финансовый год.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</si>
  <si>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города.
Уточненный план на 2017 год составил 2 958 300 рублей. Исполнение к уточненному плану составило 100%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</si>
  <si>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47 590 585,34 рублей. Исполнение к уточненному плану составило 94,9%, что обусловлено следующими причинами:
- оплатой работ по «факту» на основании актов выполненных работ;
- экономией по фонду оплаты труда и начислениям на выплаты по оплате труда  в связи с наличием листков временной нетрудоспособности, вакантных ставок, переносом отпуска на очередной финансовый год.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</si>
  <si>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197 030 434,38 рублей. Исполнение к уточненному плану составило 100%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</si>
  <si>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15 193 901,66 рубль. Исполнение к уточненному плану составило 93,2%, что обусловлено следующими причинами:
- оплатой работ по «факту» на основании актов выполненных работ;
- экономией по фонду оплаты труда и начислениям на выплаты по оплате труда  в связи с наличием листков временной нетрудоспособности, вакантных ставок, переносом отпуска на очередной финансовый год.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</si>
  <si>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2017 год составил 21 847 901,65 рубль. Исполнение к уточненному плану составило 98,0%</t>
  </si>
  <si>
    <t>(рублей)</t>
  </si>
  <si>
    <t>Сведения о фактически произведенных расходах на реализацию муниципальных программ
в сравнении с первоначально утвержденными решениями о бюджете значениями и с уточненными значениями с учетом внесенных изменений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</si>
</sst>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55" zoomScaleNormal="55" workbookViewId="0">
      <selection activeCell="J6" sqref="J6"/>
    </sheetView>
  </sheetViews>
  <sheetFormatPr defaultRowHeight="15.75" x14ac:dyDescent="0.25"/>
  <cols>
    <col min="1" max="1" width="9.140625" style="8"/>
    <col min="2" max="2" width="73.28515625" style="9" customWidth="1"/>
    <col min="3" max="3" width="27.7109375" style="9" customWidth="1"/>
    <col min="4" max="4" width="23" style="9" customWidth="1"/>
    <col min="5" max="5" width="20.7109375" style="9" customWidth="1"/>
    <col min="6" max="6" width="115" style="1" customWidth="1"/>
    <col min="7" max="16384" width="9.140625" style="1"/>
  </cols>
  <sheetData>
    <row r="1" spans="1:8" ht="39" customHeight="1" x14ac:dyDescent="0.25">
      <c r="A1" s="17" t="s">
        <v>60</v>
      </c>
      <c r="B1" s="17"/>
      <c r="C1" s="17"/>
      <c r="D1" s="17"/>
      <c r="E1" s="17"/>
      <c r="F1" s="17"/>
      <c r="G1" s="2"/>
      <c r="H1" s="2"/>
    </row>
    <row r="2" spans="1:8" x14ac:dyDescent="0.25">
      <c r="D2" s="10"/>
      <c r="E2" s="10"/>
      <c r="F2" s="2"/>
      <c r="G2" s="2"/>
      <c r="H2" s="2"/>
    </row>
    <row r="3" spans="1:8" x14ac:dyDescent="0.25">
      <c r="D3" s="11"/>
      <c r="E3" s="11"/>
      <c r="F3" s="7" t="s">
        <v>59</v>
      </c>
    </row>
    <row r="4" spans="1:8" ht="162.75" customHeight="1" x14ac:dyDescent="0.25">
      <c r="A4" s="4" t="s">
        <v>32</v>
      </c>
      <c r="B4" s="5" t="s">
        <v>33</v>
      </c>
      <c r="C4" s="5" t="s">
        <v>37</v>
      </c>
      <c r="D4" s="5" t="s">
        <v>34</v>
      </c>
      <c r="E4" s="5" t="s">
        <v>35</v>
      </c>
      <c r="F4" s="5" t="s">
        <v>36</v>
      </c>
      <c r="G4" s="2"/>
      <c r="H4" s="2"/>
    </row>
    <row r="5" spans="1:8" ht="31.5" collapsed="1" x14ac:dyDescent="0.25">
      <c r="A5" s="12">
        <v>1</v>
      </c>
      <c r="B5" s="13" t="s">
        <v>1</v>
      </c>
      <c r="C5" s="14">
        <v>1366037536.49</v>
      </c>
      <c r="D5" s="14">
        <v>1298616348.51</v>
      </c>
      <c r="E5" s="6">
        <f t="shared" ref="E5:E36" si="0">D5/C5*100</f>
        <v>95.064470325373549</v>
      </c>
      <c r="F5" s="3"/>
    </row>
    <row r="6" spans="1:8" ht="262.5" customHeight="1" collapsed="1" x14ac:dyDescent="0.25">
      <c r="A6" s="12">
        <v>2</v>
      </c>
      <c r="B6" s="13" t="s">
        <v>2</v>
      </c>
      <c r="C6" s="14">
        <v>514893859.33999997</v>
      </c>
      <c r="D6" s="14">
        <v>162435155.13999999</v>
      </c>
      <c r="E6" s="6">
        <f t="shared" si="0"/>
        <v>31.547308672162501</v>
      </c>
      <c r="F6" s="15" t="s">
        <v>40</v>
      </c>
    </row>
    <row r="7" spans="1:8" ht="31.5" collapsed="1" x14ac:dyDescent="0.25">
      <c r="A7" s="12">
        <v>3</v>
      </c>
      <c r="B7" s="13" t="s">
        <v>3</v>
      </c>
      <c r="C7" s="14">
        <v>11167652746.67</v>
      </c>
      <c r="D7" s="14">
        <v>11430959973.57</v>
      </c>
      <c r="E7" s="6">
        <f t="shared" si="0"/>
        <v>102.35776696207279</v>
      </c>
      <c r="F7" s="3"/>
    </row>
    <row r="8" spans="1:8" ht="117.75" customHeight="1" collapsed="1" x14ac:dyDescent="0.25">
      <c r="A8" s="12">
        <v>4</v>
      </c>
      <c r="B8" s="13" t="s">
        <v>4</v>
      </c>
      <c r="C8" s="14">
        <v>1208704985.1800001</v>
      </c>
      <c r="D8" s="14">
        <v>1350889683.1500001</v>
      </c>
      <c r="E8" s="6">
        <f t="shared" si="0"/>
        <v>111.76339137451525</v>
      </c>
      <c r="F8" s="15" t="s">
        <v>41</v>
      </c>
    </row>
    <row r="9" spans="1:8" ht="31.5" collapsed="1" x14ac:dyDescent="0.25">
      <c r="A9" s="12">
        <v>5</v>
      </c>
      <c r="B9" s="13" t="s">
        <v>5</v>
      </c>
      <c r="C9" s="14">
        <v>1168634512.72</v>
      </c>
      <c r="D9" s="14">
        <v>1222717702.23</v>
      </c>
      <c r="E9" s="6">
        <f t="shared" si="0"/>
        <v>104.62789596929849</v>
      </c>
      <c r="F9" s="3"/>
    </row>
    <row r="10" spans="1:8" ht="31.5" collapsed="1" x14ac:dyDescent="0.25">
      <c r="A10" s="12">
        <v>6</v>
      </c>
      <c r="B10" s="13" t="s">
        <v>6</v>
      </c>
      <c r="C10" s="14">
        <v>283826772.81999999</v>
      </c>
      <c r="D10" s="14">
        <v>282924537.06999999</v>
      </c>
      <c r="E10" s="6">
        <f t="shared" si="0"/>
        <v>99.682117461634888</v>
      </c>
      <c r="F10" s="3"/>
    </row>
    <row r="11" spans="1:8" ht="119.25" customHeight="1" collapsed="1" x14ac:dyDescent="0.25">
      <c r="A11" s="12">
        <v>7</v>
      </c>
      <c r="B11" s="13" t="s">
        <v>7</v>
      </c>
      <c r="C11" s="14">
        <v>51989802.280000001</v>
      </c>
      <c r="D11" s="14">
        <v>47296798.380000003</v>
      </c>
      <c r="E11" s="6">
        <f t="shared" si="0"/>
        <v>90.973222258617142</v>
      </c>
      <c r="F11" s="15" t="s">
        <v>42</v>
      </c>
    </row>
    <row r="12" spans="1:8" ht="162" customHeight="1" collapsed="1" x14ac:dyDescent="0.25">
      <c r="A12" s="12">
        <v>8</v>
      </c>
      <c r="B12" s="13" t="s">
        <v>8</v>
      </c>
      <c r="C12" s="14">
        <v>104258039.31</v>
      </c>
      <c r="D12" s="14">
        <v>113750548.41</v>
      </c>
      <c r="E12" s="6">
        <f t="shared" si="0"/>
        <v>109.10482219196069</v>
      </c>
      <c r="F12" s="15" t="s">
        <v>43</v>
      </c>
    </row>
    <row r="13" spans="1:8" ht="124.5" customHeight="1" collapsed="1" x14ac:dyDescent="0.25">
      <c r="A13" s="12">
        <v>9</v>
      </c>
      <c r="B13" s="13" t="s">
        <v>9</v>
      </c>
      <c r="C13" s="14">
        <v>32457974.09</v>
      </c>
      <c r="D13" s="14">
        <v>23646206.809999999</v>
      </c>
      <c r="E13" s="6">
        <f t="shared" si="0"/>
        <v>72.85176439057291</v>
      </c>
      <c r="F13" s="15" t="s">
        <v>44</v>
      </c>
    </row>
    <row r="14" spans="1:8" ht="31.5" collapsed="1" x14ac:dyDescent="0.25">
      <c r="A14" s="12">
        <v>10</v>
      </c>
      <c r="B14" s="13" t="s">
        <v>10</v>
      </c>
      <c r="C14" s="14">
        <v>2527945797.5300002</v>
      </c>
      <c r="D14" s="14">
        <v>2474076376.7800002</v>
      </c>
      <c r="E14" s="6">
        <f t="shared" si="0"/>
        <v>97.869043679550614</v>
      </c>
      <c r="F14" s="3"/>
    </row>
    <row r="15" spans="1:8" ht="187.5" collapsed="1" x14ac:dyDescent="0.25">
      <c r="A15" s="12">
        <v>11</v>
      </c>
      <c r="B15" s="13" t="s">
        <v>11</v>
      </c>
      <c r="C15" s="14">
        <v>268487318.80000001</v>
      </c>
      <c r="D15" s="14">
        <v>383388082.88</v>
      </c>
      <c r="E15" s="6">
        <f t="shared" si="0"/>
        <v>142.79560189045321</v>
      </c>
      <c r="F15" s="15" t="s">
        <v>45</v>
      </c>
    </row>
    <row r="16" spans="1:8" ht="112.5" collapsed="1" x14ac:dyDescent="0.25">
      <c r="A16" s="12">
        <v>12</v>
      </c>
      <c r="B16" s="13" t="s">
        <v>12</v>
      </c>
      <c r="C16" s="14">
        <v>117803608.53</v>
      </c>
      <c r="D16" s="14">
        <v>184452091.43000001</v>
      </c>
      <c r="E16" s="6">
        <f t="shared" si="0"/>
        <v>156.57592643524771</v>
      </c>
      <c r="F16" s="15" t="s">
        <v>46</v>
      </c>
    </row>
    <row r="17" spans="1:6" ht="188.25" customHeight="1" x14ac:dyDescent="0.25">
      <c r="A17" s="12">
        <v>13</v>
      </c>
      <c r="B17" s="13" t="s">
        <v>13</v>
      </c>
      <c r="C17" s="14">
        <v>272104139.60000002</v>
      </c>
      <c r="D17" s="14">
        <v>252958644.99000001</v>
      </c>
      <c r="E17" s="6">
        <f t="shared" si="0"/>
        <v>92.96390909813266</v>
      </c>
      <c r="F17" s="15" t="s">
        <v>47</v>
      </c>
    </row>
    <row r="18" spans="1:6" ht="150" x14ac:dyDescent="0.25">
      <c r="A18" s="12">
        <v>14</v>
      </c>
      <c r="B18" s="13" t="s">
        <v>14</v>
      </c>
      <c r="C18" s="14">
        <v>118115807.56999999</v>
      </c>
      <c r="D18" s="14">
        <v>68411357.900000006</v>
      </c>
      <c r="E18" s="6">
        <f t="shared" si="0"/>
        <v>57.918884277582229</v>
      </c>
      <c r="F18" s="15" t="s">
        <v>48</v>
      </c>
    </row>
    <row r="19" spans="1:6" ht="47.25" x14ac:dyDescent="0.25">
      <c r="A19" s="12">
        <v>15</v>
      </c>
      <c r="B19" s="13" t="s">
        <v>15</v>
      </c>
      <c r="C19" s="14">
        <v>177955209.77000001</v>
      </c>
      <c r="D19" s="14">
        <v>176111610.28999999</v>
      </c>
      <c r="E19" s="6">
        <f t="shared" si="0"/>
        <v>98.964009268184512</v>
      </c>
      <c r="F19" s="3"/>
    </row>
    <row r="20" spans="1:6" ht="31.5" x14ac:dyDescent="0.25">
      <c r="A20" s="12">
        <v>16</v>
      </c>
      <c r="B20" s="13" t="s">
        <v>16</v>
      </c>
      <c r="C20" s="14">
        <v>96277937.180000007</v>
      </c>
      <c r="D20" s="14">
        <v>96349156.129999995</v>
      </c>
      <c r="E20" s="6">
        <f t="shared" si="0"/>
        <v>100.07397224336749</v>
      </c>
      <c r="F20" s="3"/>
    </row>
    <row r="21" spans="1:6" ht="112.5" x14ac:dyDescent="0.25">
      <c r="A21" s="12">
        <v>17</v>
      </c>
      <c r="B21" s="13" t="s">
        <v>17</v>
      </c>
      <c r="C21" s="14">
        <v>300186666.58999997</v>
      </c>
      <c r="D21" s="14">
        <v>360642820.35000002</v>
      </c>
      <c r="E21" s="6">
        <f t="shared" si="0"/>
        <v>120.13952000159026</v>
      </c>
      <c r="F21" s="15" t="s">
        <v>49</v>
      </c>
    </row>
    <row r="22" spans="1:6" ht="187.5" x14ac:dyDescent="0.25">
      <c r="A22" s="12">
        <v>18</v>
      </c>
      <c r="B22" s="13" t="s">
        <v>18</v>
      </c>
      <c r="C22" s="14">
        <v>51669889.640000001</v>
      </c>
      <c r="D22" s="14">
        <v>40968749.5</v>
      </c>
      <c r="E22" s="6">
        <f t="shared" si="0"/>
        <v>79.289407787479078</v>
      </c>
      <c r="F22" s="15" t="s">
        <v>50</v>
      </c>
    </row>
    <row r="23" spans="1:6" ht="409.5" x14ac:dyDescent="0.25">
      <c r="A23" s="12">
        <v>19</v>
      </c>
      <c r="B23" s="13" t="s">
        <v>19</v>
      </c>
      <c r="C23" s="14">
        <v>251979981.13999999</v>
      </c>
      <c r="D23" s="14">
        <v>231941127.72999999</v>
      </c>
      <c r="E23" s="6">
        <f t="shared" si="0"/>
        <v>92.047442293097717</v>
      </c>
      <c r="F23" s="15" t="s">
        <v>51</v>
      </c>
    </row>
    <row r="24" spans="1:6" ht="93.75" x14ac:dyDescent="0.25">
      <c r="A24" s="12">
        <v>20</v>
      </c>
      <c r="B24" s="13" t="s">
        <v>20</v>
      </c>
      <c r="C24" s="14">
        <v>15917020.15</v>
      </c>
      <c r="D24" s="14">
        <v>5408352.0300000003</v>
      </c>
      <c r="E24" s="6">
        <f t="shared" si="0"/>
        <v>33.978420452021609</v>
      </c>
      <c r="F24" s="15" t="s">
        <v>52</v>
      </c>
    </row>
    <row r="25" spans="1:6" ht="225" x14ac:dyDescent="0.25">
      <c r="A25" s="12">
        <v>21</v>
      </c>
      <c r="B25" s="13" t="s">
        <v>21</v>
      </c>
      <c r="C25" s="14">
        <v>119509104.53</v>
      </c>
      <c r="D25" s="14">
        <v>88167765.340000004</v>
      </c>
      <c r="E25" s="6">
        <f t="shared" si="0"/>
        <v>73.774935965541871</v>
      </c>
      <c r="F25" s="15" t="s">
        <v>53</v>
      </c>
    </row>
    <row r="26" spans="1:6" ht="112.5" x14ac:dyDescent="0.25">
      <c r="A26" s="12">
        <v>22</v>
      </c>
      <c r="B26" s="13" t="s">
        <v>22</v>
      </c>
      <c r="C26" s="14">
        <v>2034000</v>
      </c>
      <c r="D26" s="14">
        <v>2958300</v>
      </c>
      <c r="E26" s="6">
        <f t="shared" si="0"/>
        <v>145.44247787610621</v>
      </c>
      <c r="F26" s="15" t="s">
        <v>54</v>
      </c>
    </row>
    <row r="27" spans="1:6" ht="93.75" x14ac:dyDescent="0.25">
      <c r="A27" s="12">
        <v>23</v>
      </c>
      <c r="B27" s="13" t="s">
        <v>23</v>
      </c>
      <c r="C27" s="14">
        <v>54862973.759999998</v>
      </c>
      <c r="D27" s="14">
        <v>127273869.86</v>
      </c>
      <c r="E27" s="6">
        <f t="shared" si="0"/>
        <v>231.98500033331041</v>
      </c>
      <c r="F27" s="15" t="s">
        <v>38</v>
      </c>
    </row>
    <row r="28" spans="1:6" ht="31.5" x14ac:dyDescent="0.25">
      <c r="A28" s="12">
        <v>24</v>
      </c>
      <c r="B28" s="13" t="s">
        <v>24</v>
      </c>
      <c r="C28" s="14">
        <v>246750597.40000001</v>
      </c>
      <c r="D28" s="14">
        <v>245901256.33000001</v>
      </c>
      <c r="E28" s="6">
        <f t="shared" si="0"/>
        <v>99.655789660106421</v>
      </c>
      <c r="F28" s="3"/>
    </row>
    <row r="29" spans="1:6" ht="168.75" x14ac:dyDescent="0.25">
      <c r="A29" s="12">
        <v>25</v>
      </c>
      <c r="B29" s="13" t="s">
        <v>25</v>
      </c>
      <c r="C29" s="14">
        <v>42051484.539999999</v>
      </c>
      <c r="D29" s="14">
        <v>45183035.909999996</v>
      </c>
      <c r="E29" s="6">
        <f t="shared" si="0"/>
        <v>107.44694605732936</v>
      </c>
      <c r="F29" s="15" t="s">
        <v>55</v>
      </c>
    </row>
    <row r="30" spans="1:6" ht="93.75" x14ac:dyDescent="0.25">
      <c r="A30" s="12">
        <v>26</v>
      </c>
      <c r="B30" s="13" t="s">
        <v>26</v>
      </c>
      <c r="C30" s="14">
        <v>3280000</v>
      </c>
      <c r="D30" s="14">
        <v>2134673.9700000002</v>
      </c>
      <c r="E30" s="6">
        <f t="shared" si="0"/>
        <v>65.081523475609757</v>
      </c>
      <c r="F30" s="15" t="s">
        <v>39</v>
      </c>
    </row>
    <row r="31" spans="1:6" ht="31.5" x14ac:dyDescent="0.25">
      <c r="A31" s="12">
        <v>27</v>
      </c>
      <c r="B31" s="13" t="s">
        <v>27</v>
      </c>
      <c r="C31" s="14">
        <v>99807567.299999997</v>
      </c>
      <c r="D31" s="14">
        <v>101444398.64</v>
      </c>
      <c r="E31" s="6">
        <f t="shared" si="0"/>
        <v>101.63998721167107</v>
      </c>
      <c r="F31" s="3"/>
    </row>
    <row r="32" spans="1:6" ht="112.5" x14ac:dyDescent="0.25">
      <c r="A32" s="12">
        <v>28</v>
      </c>
      <c r="B32" s="13" t="s">
        <v>28</v>
      </c>
      <c r="C32" s="14">
        <v>250864456.59999999</v>
      </c>
      <c r="D32" s="14">
        <v>197030294.06999999</v>
      </c>
      <c r="E32" s="6">
        <f t="shared" si="0"/>
        <v>78.540538081950032</v>
      </c>
      <c r="F32" s="15" t="s">
        <v>56</v>
      </c>
    </row>
    <row r="33" spans="1:6" ht="31.5" x14ac:dyDescent="0.25">
      <c r="A33" s="12">
        <v>29</v>
      </c>
      <c r="B33" s="13" t="s">
        <v>29</v>
      </c>
      <c r="C33" s="14">
        <v>194011139.02000001</v>
      </c>
      <c r="D33" s="14">
        <v>202612491.00999999</v>
      </c>
      <c r="E33" s="6">
        <f t="shared" si="0"/>
        <v>104.43343203562827</v>
      </c>
      <c r="F33" s="3"/>
    </row>
    <row r="34" spans="1:6" ht="168.75" x14ac:dyDescent="0.25">
      <c r="A34" s="12">
        <v>30</v>
      </c>
      <c r="B34" s="13" t="s">
        <v>30</v>
      </c>
      <c r="C34" s="14">
        <v>17620141.390000001</v>
      </c>
      <c r="D34" s="14">
        <v>14161892.1</v>
      </c>
      <c r="E34" s="6">
        <f t="shared" si="0"/>
        <v>80.373317027054796</v>
      </c>
      <c r="F34" s="15" t="s">
        <v>57</v>
      </c>
    </row>
    <row r="35" spans="1:6" ht="112.5" x14ac:dyDescent="0.25">
      <c r="A35" s="12">
        <v>31</v>
      </c>
      <c r="B35" s="13" t="s">
        <v>31</v>
      </c>
      <c r="C35" s="14">
        <v>5774100</v>
      </c>
      <c r="D35" s="14">
        <v>21413337.850000001</v>
      </c>
      <c r="E35" s="6">
        <f t="shared" si="0"/>
        <v>370.85152404703769</v>
      </c>
      <c r="F35" s="15" t="s">
        <v>58</v>
      </c>
    </row>
    <row r="36" spans="1:6" ht="18.75" x14ac:dyDescent="0.25">
      <c r="A36" s="3"/>
      <c r="B36" s="16" t="s">
        <v>0</v>
      </c>
      <c r="C36" s="14">
        <f>SUM(C5:C35)</f>
        <v>21133465169.939995</v>
      </c>
      <c r="D36" s="14">
        <f t="shared" ref="D36" si="1">SUM(D5:D35)</f>
        <v>21256226638.359997</v>
      </c>
      <c r="E36" s="6">
        <f t="shared" si="0"/>
        <v>100.58088660535715</v>
      </c>
      <c r="F36" s="15"/>
    </row>
  </sheetData>
  <autoFilter ref="A4:H36"/>
  <mergeCells count="1">
    <mergeCell ref="A1:F1"/>
  </mergeCells>
  <pageMargins left="0.39370078740157483" right="0.39370078740157483" top="0.35433070866141736" bottom="0.35433070866141736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Маганёва Екатерина Николаевна</dc:creator>
  <dc:description>POI HSSF rep:2.43.2.87</dc:description>
  <cp:lastModifiedBy>Маганёва Екатерина Николаевна</cp:lastModifiedBy>
  <cp:lastPrinted>2018-04-16T12:24:22Z</cp:lastPrinted>
  <dcterms:created xsi:type="dcterms:W3CDTF">2018-04-16T07:36:08Z</dcterms:created>
  <dcterms:modified xsi:type="dcterms:W3CDTF">2018-04-17T04:53:00Z</dcterms:modified>
</cp:coreProperties>
</file>