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0"/>
  </bookViews>
  <sheets>
    <sheet name="последний вариант" sheetId="1" r:id="rId1"/>
  </sheets>
  <definedNames>
    <definedName name="Z_01819407_0A74_4173_A481_566DF8ED0395_.wvu.PrintArea" localSheetId="0" hidden="1">'последний вариант'!$A$1:$J$67</definedName>
    <definedName name="Z_053729CE_736F_4EB5_B7D1_E354081F33C6_.wvu.PrintArea" localSheetId="0" hidden="1">'последний вариант'!$A$1:$J$67</definedName>
    <definedName name="Z_053729CE_736F_4EB5_B7D1_E354081F33C6_.wvu.PrintTitles" localSheetId="0" hidden="1">'последний вариант'!$9:$10</definedName>
    <definedName name="Z_1E26D208_F040_4D33_B95D_1DCB22A8EC4E_.wvu.PrintArea" localSheetId="0" hidden="1">'последний вариант'!$A$1:$J$68</definedName>
    <definedName name="Z_1FFD0719_1599_4775_A030_2CFDA6530D64_.wvu.PrintArea" localSheetId="0" hidden="1">'последний вариант'!$A$1:$G$67</definedName>
    <definedName name="Z_1FFD0719_1599_4775_A030_2CFDA6530D64_.wvu.PrintTitles" localSheetId="0" hidden="1">'последний вариант'!$9:$10</definedName>
    <definedName name="Z_200D2FCB_0928_4117_9739_21F57C3F7A19_.wvu.PrintArea" localSheetId="0" hidden="1">'последний вариант'!$A$1:$J$67</definedName>
    <definedName name="Z_200D2FCB_0928_4117_9739_21F57C3F7A19_.wvu.PrintTitles" localSheetId="0" hidden="1">'последний вариант'!$9:$10</definedName>
    <definedName name="Z_2430C539_AC3B_42B5_AB2B_7569E7DC79B9_.wvu.Cols" localSheetId="0" hidden="1">'последний вариант'!#REF!</definedName>
    <definedName name="Z_2430C539_AC3B_42B5_AB2B_7569E7DC79B9_.wvu.PrintArea" localSheetId="0" hidden="1">'последний вариант'!$A$1:$G$67</definedName>
    <definedName name="Z_2430C539_AC3B_42B5_AB2B_7569E7DC79B9_.wvu.PrintTitles" localSheetId="0" hidden="1">'последний вариант'!$9:$10</definedName>
    <definedName name="Z_50EAB5D8_E157_43B2_BA39_4C41746FD6A6_.wvu.PrintArea" localSheetId="0" hidden="1">'последний вариант'!$A$1:$I$67</definedName>
    <definedName name="Z_50EAB5D8_E157_43B2_BA39_4C41746FD6A6_.wvu.PrintTitles" localSheetId="0" hidden="1">'последний вариант'!$9:$10</definedName>
    <definedName name="Z_576918AB_5083_4613_8CD7_9D3633655F6F_.wvu.PrintArea" localSheetId="0" hidden="1">'последний вариант'!$A$1:$G$67</definedName>
    <definedName name="Z_576918AB_5083_4613_8CD7_9D3633655F6F_.wvu.PrintTitles" localSheetId="0" hidden="1">'последний вариант'!$9:$10</definedName>
    <definedName name="Z_60102900_E3F1_4329_AC30_2A63305E6794_.wvu.PrintArea" localSheetId="0" hidden="1">'последний вариант'!$A$1:$J$67</definedName>
    <definedName name="Z_60102900_E3F1_4329_AC30_2A63305E6794_.wvu.PrintTitles" localSheetId="0" hidden="1">'последний вариант'!$9:$10</definedName>
    <definedName name="Z_93CA7385_CB58_4467_B2A7_C88953A6449C_.wvu.PrintArea" localSheetId="0" hidden="1">'последний вариант'!$A$1:$J$68</definedName>
    <definedName name="Z_93CA7385_CB58_4467_B2A7_C88953A6449C_.wvu.PrintTitles" localSheetId="0" hidden="1">'последний вариант'!$9:$10</definedName>
    <definedName name="Z_A4EA716F_6D74_47BD_B999_F239E1DBAF92_.wvu.PrintArea" localSheetId="0" hidden="1">'последний вариант'!$A$1:$J$67</definedName>
    <definedName name="Z_A4EA716F_6D74_47BD_B999_F239E1DBAF92_.wvu.PrintTitles" localSheetId="0" hidden="1">'последний вариант'!$9:$10</definedName>
    <definedName name="Z_A745643F_D1E0_48E0_8F50_AB8E28F37E8F_.wvu.PrintArea" localSheetId="0" hidden="1">'последний вариант'!$A$1:$G$67</definedName>
    <definedName name="Z_A745643F_D1E0_48E0_8F50_AB8E28F37E8F_.wvu.PrintTitles" localSheetId="0" hidden="1">'последний вариант'!$9:$10</definedName>
    <definedName name="Z_AB3EDB28_6B13_460F_A9FE_DBEAED627A09_.wvu.PrintArea" localSheetId="0" hidden="1">'последний вариант'!$A$1:$I$67</definedName>
    <definedName name="Z_AB3EDB28_6B13_460F_A9FE_DBEAED627A09_.wvu.PrintTitles" localSheetId="0" hidden="1">'последний вариант'!$9:$10</definedName>
    <definedName name="Z_BE8EC065_5C38_42C7_ADC8_B065896A8878_.wvu.PrintArea" localSheetId="0" hidden="1">'последний вариант'!$A$1:$J$68</definedName>
    <definedName name="Z_CD209D3A_4E6A_4E5F_A583_CDCA6DE5B823_.wvu.PrintArea" localSheetId="0" hidden="1">'последний вариант'!$A$1:$G$67</definedName>
    <definedName name="Z_CD209D3A_4E6A_4E5F_A583_CDCA6DE5B823_.wvu.PrintTitles" localSheetId="0" hidden="1">'последний вариант'!$9:$10</definedName>
    <definedName name="Z_D571466F_192A_406E_83FB_59B76777B1FE_.wvu.PrintTitles" localSheetId="0" hidden="1">'последний вариант'!$9:$11</definedName>
    <definedName name="Z_DE4DCB25_AC87_4D66_B6D3_9EEA95521BD9_.wvu.PrintArea" localSheetId="0" hidden="1">'последний вариант'!$A$1:$G$67</definedName>
    <definedName name="Z_DE4DCB25_AC87_4D66_B6D3_9EEA95521BD9_.wvu.PrintTitles" localSheetId="0" hidden="1">'последний вариант'!$9:$10</definedName>
    <definedName name="Z_E379F379_F9C6_4D1E_B70E_5A072C5DE947_.wvu.PrintArea" localSheetId="0" hidden="1">'последний вариант'!$A$1:$G$68</definedName>
    <definedName name="_xlnm.Print_Titles" localSheetId="0">'последний вариант'!$9:$10</definedName>
    <definedName name="_xlnm.Print_Area" localSheetId="0">'последний вариант'!$A$1:$J$81</definedName>
  </definedNames>
  <calcPr fullCalcOnLoad="1"/>
</workbook>
</file>

<file path=xl/sharedStrings.xml><?xml version="1.0" encoding="utf-8"?>
<sst xmlns="http://schemas.openxmlformats.org/spreadsheetml/2006/main" count="328" uniqueCount="246">
  <si>
    <t>Наименование мероприятия</t>
  </si>
  <si>
    <t xml:space="preserve">Проект нормативного правового акта или иной документ </t>
  </si>
  <si>
    <t>1.1.</t>
  </si>
  <si>
    <t>-</t>
  </si>
  <si>
    <t>1.1.2.</t>
  </si>
  <si>
    <t>- о заключенных муниципальных контрактах с иногородними поставщиками (исполнителями, подрядчиками);</t>
  </si>
  <si>
    <t>- об иногородних организациях, подающих заявки на подбор кадров в Бюджетное учреждение Ханты-Мансийского автономного округа – Югры «Сургутский центр занятости населения»;</t>
  </si>
  <si>
    <t>1.1.5.</t>
  </si>
  <si>
    <t>1.1.6.</t>
  </si>
  <si>
    <t>1.1.7.</t>
  </si>
  <si>
    <t>1.2.</t>
  </si>
  <si>
    <t>1.2.4.</t>
  </si>
  <si>
    <t>1.2.5.</t>
  </si>
  <si>
    <t>1.2.6.</t>
  </si>
  <si>
    <t>2.3.</t>
  </si>
  <si>
    <t>2.4.</t>
  </si>
  <si>
    <t>1.1.1.</t>
  </si>
  <si>
    <t>1.2.2.</t>
  </si>
  <si>
    <t>1.2.3.</t>
  </si>
  <si>
    <t>1.2.7.</t>
  </si>
  <si>
    <t>1.2.8.</t>
  </si>
  <si>
    <t>Целевой показатель</t>
  </si>
  <si>
    <t>№
п/п</t>
  </si>
  <si>
    <t>да</t>
  </si>
  <si>
    <t>Количество организованных заседаний комиссии по мобилизации дополнительных доходов в местный бюджет, ед.</t>
  </si>
  <si>
    <t>Отношение количества иногородних организаций, подавших заявки на подбор кадров в Бюджетное учреждение ХМАО – Югры «Сургутский центр занятости населения», в отношении которых направлена информация в инспекцию ФНС России по г. Сургуту, к общему количеству иногородних организаций, подавших заявки на подбор кадров в Бюджетное учреждение ХМАО – Югры «Сургутский центр занятости населения», %</t>
  </si>
  <si>
    <t>3.1.</t>
  </si>
  <si>
    <t>Мероприятия по мобилизации налоговых доходов бюджета городского округа город Сургут</t>
  </si>
  <si>
    <t>Мероприятия по мобилизации неналоговых доходов бюджета городского округа город Сургут</t>
  </si>
  <si>
    <t>Количество осуществленных проверок по выявлению незаконно установленных и незаконно эксплуатируемых рекламных конструкций, ед.</t>
  </si>
  <si>
    <t>Количество муниципальных унитарных предприятий, в отношении которых решением Думы города установлены нормативы отчислений части прибыли, остающейся после уплаты налогов и иных обязательных платежей, с учетом оценки финансово-хозяйственной деятельности предприятий, ед.</t>
  </si>
  <si>
    <t>Процент исполнения налогов на совокупный доход (отношение фактических поступлений к плановым показателям), %</t>
  </si>
  <si>
    <t>1.1.3.</t>
  </si>
  <si>
    <t>Доля дохода от реализации муниципального имущества в общем объеме неналоговых доходов, %</t>
  </si>
  <si>
    <t>Реализация в полном объеме и в установленные сроки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да/нет
Отношение взысканной дебиторской задолженности по аренде земельных участков, государственная собственность на которые не разграничена, и муниципального имущества к прогнозируемой сумме взыскания дебиторской задолженности по доходам в виде арендной платы за земельные участки, государственная собственность на которые не разграничена, и муниципальное имущество, %</t>
  </si>
  <si>
    <t>Прирост поступлений в бюджет города сумм арендной платы по сдаваемому в аренду муниципальному имуществу, полученных в результате перерасчета базовых ставок с учетом ИПЦ, %</t>
  </si>
  <si>
    <t>Отношение муниципального долга к доходам бюджета города без учета безвозмездных поступлений, %</t>
  </si>
  <si>
    <t>Отношение объема погашения долговых обязательств к объему доходов бюджета города без учета безмозмездных поступлений, %</t>
  </si>
  <si>
    <t>да
не менее 100</t>
  </si>
  <si>
    <t>1.2.1.</t>
  </si>
  <si>
    <t>протоколы заседаний комиссии по мобилизации дополнительных доходов в местный бюджет</t>
  </si>
  <si>
    <t>решение Думы города «О нормативах отчисления части прибыли муниципальных унитарных предприятий в доход бюджета городского округа город Сургут»</t>
  </si>
  <si>
    <t>Отношение объема расходов на обслуживание муниципального долга к общему объему расходов бюджета города без учета расходов, осуществляемых за счет субвенций, %</t>
  </si>
  <si>
    <t>не более 15</t>
  </si>
  <si>
    <t>не более 5</t>
  </si>
  <si>
    <t>не более 3</t>
  </si>
  <si>
    <t>Отношение количества заключенных муниципальных контрактов с иногородними поставщиками (исполнителями, подрядчиками), в отношении которых направлена информация в инспекцию ФНС России по г. Сургуту, к общему количеству заключенных муниципальных контрактов с иногородними поставщиками (исполнителями, подрядчиками), %</t>
  </si>
  <si>
    <t>ежегодно</t>
  </si>
  <si>
    <t>Обеспечить нахождение муниципального долга на безопасном уровне при формировании и исполнении бюджета города</t>
  </si>
  <si>
    <t>Обеспечить привлечение средств в бюджет города от реализации муниципального имущества</t>
  </si>
  <si>
    <t>Проводить мероприятия, направленные на снижение дебиторской задолженности по доходам бюджета городского округа город Сургут</t>
  </si>
  <si>
    <t>Проводить мероприятия, направленные на выявление пользователей, использующих земельные участки и муниципальное имущество при отсутствии  правовых оснований, и взыскание оплаты за такое пользование</t>
  </si>
  <si>
    <t>Проводить мероприятия, направленные на выявление     незаконно установленных и незаконно эксплуатируемых рекламных конструкций</t>
  </si>
  <si>
    <r>
      <t>Доля проведенных совещаний по вопросу улучшения платежной дисциплины населения, управляющих организаций, увеличения сбора платежей с нанимателей и мероприятиях по взысканию просроченной дебиторской задолженности за социальный и коммерческий наем жилых помещений муниципального жилищного фонда к количеству запланированных совещаний, %
Доля дебиторской задолженности по доходам в виде платы за установку и эксплуатацию рекламных конструкций, в отношении которой проведены мероприятия по ее взысканию, %</t>
    </r>
  </si>
  <si>
    <t>реализация решения Думы города от 25.02.2015 № 655-V ДГ «О внесении изменений в решение Думы города от 26.12.2012 № 281-V ДГ «Об утверждении методики расчета арендной платы за пользование муниципальным имуществом, расположенным на территории города»</t>
  </si>
  <si>
    <t xml:space="preserve">проект постановления  Администрации города «О внесении изменений в постановление Администрации города от 10.09.2014 № 6230 «Об установлении размеров платы за наём жилых помещений муниципального жилищного фонда»
</t>
  </si>
  <si>
    <t>Отношение количества контрактов и договоров аренды/ купли- продажи земельных участков и муниципального имущества, в отношении которых направлена информация в ИФНС России по г. Сургуту, к общему количеству контрактов и договоров аренды/ купли- продажи земельных участков и муниципального имущества, заключенных с иногородними поставщиками (исполнителями, подрядчиками) и арендаторами/покупателями земельных участков и муниципального имущества, %</t>
  </si>
  <si>
    <t>Устанавливать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финансово-хозяйственной деятельности предприятий</t>
  </si>
  <si>
    <t>Отношение проведенных мероприятий, направленных на устранение нарушений законодательства по использованию земельных участков и муниципального имущества, к количеству выявленных нарушений, %</t>
  </si>
  <si>
    <t>не менее 3</t>
  </si>
  <si>
    <t>не менее 1</t>
  </si>
  <si>
    <r>
      <t xml:space="preserve">Количество акционерных обществ, акции которых находятся в муниципальной собственности и для которых установлен норматив отчислений части прибыли в бюджет города в размере не менее 35 % </t>
    </r>
  </si>
  <si>
    <t>Размещение информационного сообщения о необходимости, порядке и сроках уплаты имущественных налогов и налога на доходы физических лиц, получаемые от сдачи жилых помещений в аренду на официальном портале Администрации города, в средствах массовой информации и извещениях об оплате коммунальных услуг, да/нет</t>
  </si>
  <si>
    <t>не менее 12</t>
  </si>
  <si>
    <t>не менее 11</t>
  </si>
  <si>
    <t>не менее 10</t>
  </si>
  <si>
    <t>2018 год</t>
  </si>
  <si>
    <t>ежегодно не позднее 1 ноября</t>
  </si>
  <si>
    <t>ежегодно не позднее 01 июня</t>
  </si>
  <si>
    <t>Проводить мониторинг поступления  налогов на совокупный  доход  в разрезе видов экономической деятельности и подготовить предложения по пересмотру величины корректирующего коэффициента (К 2), применяемого при исчислении  единого налога на вмененный доход.</t>
  </si>
  <si>
    <t>1.1.8.</t>
  </si>
  <si>
    <t>1.1.9.</t>
  </si>
  <si>
    <t>не менее 100</t>
  </si>
  <si>
    <t>Организовать информационную кампанию:                                                                                                                                                                                                                                               - среди населения о необходимости, порядке и сроках уплаты имущественных налогов (транспортного, земельного налогов и налога на имущество физических лиц), налога на доходы физических лиц;                                                                                                                                                                                                                                   - среди налогоплательщиков (юридических и физических лиц) по вопросу налогообложения объектов недвижимого имущества исходя из их кадастровой стоимости</t>
  </si>
  <si>
    <t xml:space="preserve">100
не менее 90
</t>
  </si>
  <si>
    <t>Проводить мероприятия, направленные:
- на формирование положительного общественного мнения о малом и среднем предпринимательстве, в целях стимулирования граждан к осуществлению такой деятельности;
- на совершенствование механизмов поддержки предпринимательства в целях поступления в запланированных объемах налогов на совокупный доход.                                   Проводить анализ  эффективности  осуществляемых мер поддержки стимулирования субъектов малого бизнеса.</t>
  </si>
  <si>
    <t xml:space="preserve">Проводить  мероприятия, направленные на исследование актуальности и обоснованности методики расчета арендной платы за пользование муниципальным имуществом, расположенным на территории города, утвержденной решением Думы города от 26.12.2012 № 281-V ДГ </t>
  </si>
  <si>
    <t>проект решения Думы города «О внесении изменений в решение Думы города от 26.12.2012 № 281-V ДГ «Об утверждении методики расчета арендной платы за пользование муниципальным имуществом, расположенным на территории города»</t>
  </si>
  <si>
    <t>2.5.</t>
  </si>
  <si>
    <t xml:space="preserve">приказ департамента финансов </t>
  </si>
  <si>
    <t>2.6.</t>
  </si>
  <si>
    <t>2.7.</t>
  </si>
  <si>
    <t>1.1.4.</t>
  </si>
  <si>
    <t>1.2.9.</t>
  </si>
  <si>
    <t>Количество заключенных муниципальными учреждениями энергосервисных контрактов, ед.</t>
  </si>
  <si>
    <t>Сокращение расходных обязательств текущего характера, да/нет</t>
  </si>
  <si>
    <t>ежеквартально</t>
  </si>
  <si>
    <t xml:space="preserve">-
</t>
  </si>
  <si>
    <t>Осуществлять пересчет базовых ставок по сдаваемому в аренду муниципальному имуществу с учетом индекса потребительских цен</t>
  </si>
  <si>
    <t xml:space="preserve">сопроводительное письмо с приложением сведений в адрес департамента финансов ХМАО-Югры </t>
  </si>
  <si>
    <t>не менее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да</t>
  </si>
  <si>
    <t>не менее 1
да</t>
  </si>
  <si>
    <t>Подготовка и представление в Думу города  предложений по изменению методики расчета арендной платы за пользование муниципальным имуществом, расположенным на территории города, да/нет
Прирост поступлений по арендной плате за использование муниципального имущества,  полученных в результате изменения иетодики расчета арендной платы</t>
  </si>
  <si>
    <t xml:space="preserve">В отношении акционерных обществ, акции которых находятся в муниципальной собственности, исходить из  необходимости направления на выплату дивидендов не менее 35 процентов  (в части дивидендов по итогам предыдущего года) </t>
  </si>
  <si>
    <t>протокол рабочей встречи формирование
и представление Главе города предложений
 по изменению ставок  налога на имущество физических лиц для рассмотрения их 
на заседании постоянного комитета Думы города
 по бюджету, налогам, финансам и имуществу</t>
  </si>
  <si>
    <t>Обеспечить взаимодействие и  координацию деятельности Администрации города 
и федеральных фискальных, правоохранительных и контролирующих органов по выявлению  скрытых форм оплаты труда, взысканию задолженности 
по платежам в бюджет города</t>
  </si>
  <si>
    <t xml:space="preserve">Подготовка и представление Главе города предложений 
по изменению величины корректирующего коэффициента К 2 , да/нет
</t>
  </si>
  <si>
    <t xml:space="preserve">формирование 
и представление Главе города предложений 
по изменению корректируещего коэффициента К 2 
для рассмотрения их 
на заседании постоянного комитета Думы города 
по бюджету, налогам, финансам и имуществу </t>
  </si>
  <si>
    <t>Направлять информацию в ИФНС России по городу Сургуту в целях осуществления налогового контроля по постановке 
на налоговый учёт организаций в местах
 их фактического нахождения и осуществления предпринимательской деятельности:</t>
  </si>
  <si>
    <t>Количество проведённых мероприятий по выработке предложений
 по изменению ставок по налогу на имущество физических лиц                                                                                                                         
Подготовка и представление Главе города предложений 
по изменению ставок  налога на имущество физических лиц, да/нет</t>
  </si>
  <si>
    <t>Количество проведённых мероприятий 
по выработке предложений по изменению ставок по земельному налогу 
Подготовка и представление Главе города предложений
 по изменению ставок земельного налога, да/нет</t>
  </si>
  <si>
    <t xml:space="preserve">протокол рабочей встречи, формирование и представление Главе города предложений по изменению ставок земельного налога для рассмотрения их на заседании постоянного комитета Думы города по бюджету, налогам, финансам и имуществу </t>
  </si>
  <si>
    <t>Наличие  в рабочей группе по снижению неформальной занятости,  повышению собираемости страховых взносов во внебюджетные фонды,ликвидации задолженности по заработной плате в городе Сургуте представителей федеральных фискальных, правоохранительных и контролирующих органов да/нет</t>
  </si>
  <si>
    <t>2018-2020 годы</t>
  </si>
  <si>
    <t>Снижение арендной платы к уровню 2017 года, %</t>
  </si>
  <si>
    <t>2018 - 2020 годы</t>
  </si>
  <si>
    <t>Количество муниципальных  учреждений, реорганизуемых в форме присоединения, ед.</t>
  </si>
  <si>
    <t xml:space="preserve">распоряжение Администрации города </t>
  </si>
  <si>
    <t>4</t>
  </si>
  <si>
    <t>Постановление Администрации города от 12.10.2017  № 8786  «Об основных направлениях бюджетной и налоговой политики городского округа город Сургут на 2018 год и плановый период 2019 – 2020 годов»
Постановление Администрации города от 04.10.2016 № 7339 «Об утверждении порядка формирования муниципального задания на оказание муниципальных услуг (выполнение работ) муниципальными учреждениями и финансового обеспечения выполнения муниципального задания»</t>
  </si>
  <si>
    <t>Осуществлять мероприятия по повышению энергетической эффективности в муниципальном секторе</t>
  </si>
  <si>
    <t>не менее 3,5</t>
  </si>
  <si>
    <t xml:space="preserve"> решение Думы города о бюджете города на очередной финансовый год  </t>
  </si>
  <si>
    <t>Количество реализуемого автотранспорта, ед.</t>
  </si>
  <si>
    <t>не менее 30</t>
  </si>
  <si>
    <t>Подготовить предложения по увеличению размера платы за пользование жилым помещением (платы за наём) для нанимателей жилых помещений, занимаемых по договорам коммерческого найма жилых помещений муниципального жилищного фонда</t>
  </si>
  <si>
    <t>Изменение размера платы за наём жилых помещений для нанимателей коммерческого использования в результате изменения размера платы за аренду (наем) муниципальных жилых помещений, занимаемых по договорам коммерческого найма жилых помещений муниципального жилищного фонда на индекс потребительских цен, %</t>
  </si>
  <si>
    <t>2.1.</t>
  </si>
  <si>
    <t>2.2.</t>
  </si>
  <si>
    <t>до 01 марта 2018 года</t>
  </si>
  <si>
    <t>январь-ноябрь 2018 года</t>
  </si>
  <si>
    <t>в части  обеспечения    транспортного обслуживания органов местного самоуправления услугами сторонних транспортных организаций (услугами такси)</t>
  </si>
  <si>
    <t>Обеспечить достижение целевых показателей заработной платы отдельных категорий работников образования и культуры в соответствии с Указами Президента Российской Федерации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2010 - 2017 годы» за счет сокращения расходных обязательств текущего характера</t>
  </si>
  <si>
    <t>1.2.10.</t>
  </si>
  <si>
    <t>Проводить адресную работу 
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
 по налоговым платежам</t>
  </si>
  <si>
    <t>2 раза в год</t>
  </si>
  <si>
    <t>не менее 2</t>
  </si>
  <si>
    <t>Проводить 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объёме,   качественного планирования бюджетных показателей, урегулирования дебиторской задолженности.</t>
  </si>
  <si>
    <t>1.1.10.</t>
  </si>
  <si>
    <t>Осуществлять планирование бюджетных ассигнований при формировании проекта бюджета города на очередной финансовый год и плановый период исходя из необходимости оптимизации расходных обязательств за счет средств местного бюджета, из них:</t>
  </si>
  <si>
    <t>Снижение расходов на транспортное обслуживание органов местного самоуправления к уровню 2017 года, %</t>
  </si>
  <si>
    <t xml:space="preserve">Осуществлять мероприятия по повышению операционной эффективности управления остатками средств на едином счете бюджета города за счет снижения уровня остатков на лицевых счетах бюджетных и автономных учреждений, достигаемого путем предоставления в течение текущего  финансового года муниципальным бюджетным и автономным учреждениям субсидии на финансовое обеспечение выполнения муниципального задания на оказание муниципальных услуг (выполнение работ) с учетом фактической потребности </t>
  </si>
  <si>
    <t>Снижение расходов на обслуживание муниципального долга за счет привлечения кредитных средств в конце финансового года, да/нет</t>
  </si>
  <si>
    <t xml:space="preserve"> I-II квартал 2018 года  </t>
  </si>
  <si>
    <t xml:space="preserve">I-II квартал 2018 года  </t>
  </si>
  <si>
    <t xml:space="preserve">Проводить заседания рабочей группы, созданной по распоряжению Администрации города от 18.07.2017 № 1241, по подготовке предложений  по изменению ставок налога на имущество физических лиц  </t>
  </si>
  <si>
    <t xml:space="preserve">Проводить заседания рабочей группы, созданной по распоряжению Администрации города от 18.07.2017 № 1241, по подготовке предложений  по изменению ставок земельного налога </t>
  </si>
  <si>
    <t>Выявление объектов недвижимого имущества, подлежащих включению в Перечень объектов недвижимого имущества, в отношении которых налоговая база определяется как кадастровая стоимость,  определяемого в соответствии со стаьей 378.2 Налогового кодекса Российской Федерации, да/нет</t>
  </si>
  <si>
    <t>Обеспечить реализацию автотранспорта в связи с частичным обеспечением деятельности ОМС услугами сторонних транспортных организаций (услугами такси)</t>
  </si>
  <si>
    <t>1.2.11.</t>
  </si>
  <si>
    <t>1.2.12.</t>
  </si>
  <si>
    <t>Обеспечить привлечение средств в бюджет города от оказания платных услуг по строительному контролю</t>
  </si>
  <si>
    <t>Постановление Председателя Думы города Сургута от 31.10.2017 №35 "О поручении постоянного комитета Думы города по бюджета, налогам, финансам и имуществу"</t>
  </si>
  <si>
    <t>Количество заключенных учреждением контрактов/договоров, ед.</t>
  </si>
  <si>
    <t>Осуществлять контроль за исполнением поставщиками (подрядчиками, исполнителями) обязательств, предусмотренных муниципальными контрактами. Осуществлять взыскание  неустойки (штрафа, пени) за неисполнение или ненадлежащее исполнение поставщиками (подрядчиками, исполнителями) обязательств, предусмотренных муниципальными контрактами</t>
  </si>
  <si>
    <t>Осуществлять мероприятия по оптимизации расходов на обслуживание муниципального долга, в том числе:</t>
  </si>
  <si>
    <t>Снижение расходов на обслуживание муниципального долга за счет досрочного погашения кредита, да/нет</t>
  </si>
  <si>
    <t>Снижение расходов на обслуживание муниципального долга за счет снижения процентной ставки по кредиту, да/нет</t>
  </si>
  <si>
    <t>Количество сокращаемых автотранспортных средств, ед</t>
  </si>
  <si>
    <t>Количество сокращаемых штатных единиц, ед.</t>
  </si>
  <si>
    <t>- за счет частичного или полного досрочного погашения долговых обязательств</t>
  </si>
  <si>
    <t>_</t>
  </si>
  <si>
    <t xml:space="preserve"> -</t>
  </si>
  <si>
    <t xml:space="preserve">оптимизации бюджетной сети </t>
  </si>
  <si>
    <t xml:space="preserve">Проводить мероприятия по выявлению объектов недвижимости, не включённых 
в Перечень объектов недвижимого имущества, в отношении которых налоговая база определяется как кадастровая стоимость,  определяемого в соответствии со статьей 378.2 Налогового кодекса Российской Федерации </t>
  </si>
  <si>
    <t>в части обеспечения органов местного самоуправления помещениями служебного пользования</t>
  </si>
  <si>
    <t>Осуществлять мероприятия по оптимизации  расходов на содержание муниципальных учреждений за счет средств местного бюджета путем:</t>
  </si>
  <si>
    <t>сокращения количества транспортных средств</t>
  </si>
  <si>
    <t xml:space="preserve"> - </t>
  </si>
  <si>
    <t>2018-2020</t>
  </si>
  <si>
    <t>- за счет проведения работы с кредитными организациями по снижению процентной ставки по кредиту</t>
  </si>
  <si>
    <t>Значение целевого показателя  на отчетную дату</t>
  </si>
  <si>
    <t>Значение целевого показателя (план)</t>
  </si>
  <si>
    <t>нет</t>
  </si>
  <si>
    <t>В январе 2018 года было произведено полное досрочное исполнение обязательств по возврату кредита, привлеченного в 2011 году у ПАО "Сбербанк России"</t>
  </si>
  <si>
    <t>показатель оценивается по итогам года</t>
  </si>
  <si>
    <t xml:space="preserve">Решением Думы города от 21.06.2017 № 127-VI ДГ на 2018 год установлены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их финансово-хозяйственной деятельности.                                                                              
</t>
  </si>
  <si>
    <t>Отношение количества исполненных требований об уплате неустоек (штрафов, пеней) к количеству выставленных требований</t>
  </si>
  <si>
    <t>Муниципальным автономным учреждением "Сургутская филармония" заключены 3 энергосервисных договора.</t>
  </si>
  <si>
    <t xml:space="preserve">решение Думы города о бюджете города на очередной финансовый год  </t>
  </si>
  <si>
    <t xml:space="preserve">- об иногородних арендаторах, заключивших договоры аренды земельных участков и договоры аренды муниципального имущества; об иногородних организациях, выкупивших земельные участки на территории города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</si>
  <si>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"О мерах по реализации решения Думы города от 26.12.2017 № 205-VI ДГ "О бюджете городского округа город Сургут на 2018 год и плановый период 2019 - 2020 годов" и постановления Администрации города от 12.10.2017 № 8786 "Об основных направлениях бюджетной и налоговой политики городского округа город Сургут на 2018 год и плановый период 2019-2020 годов"</t>
  </si>
  <si>
    <t>Срок  реализации мероприятия</t>
  </si>
  <si>
    <t>Обоснование исполнения мероприятия</t>
  </si>
  <si>
    <t>2</t>
  </si>
  <si>
    <t>Бюджетный эффект от реализации мероприяти (план), 
тыс. руб..</t>
  </si>
  <si>
    <t>Полученный эффект от реализации мероприятий на отчетную дату, 
тыс. руб.</t>
  </si>
  <si>
    <t>Всего по доходам, в том числе:</t>
  </si>
  <si>
    <t>1. Мероприятия по росту доходов бюджета городского округа город Сургут</t>
  </si>
  <si>
    <t>2.  Мероприятия по оптимизации расходов бюджета городского округа город Сургут</t>
  </si>
  <si>
    <t>3.      Мероприятия по сокращению муниципального долга  и расходов на его обслуживание</t>
  </si>
  <si>
    <t>Всего по муниципальному долгу, в том числе:</t>
  </si>
  <si>
    <t>Всего по расходам, в том числе:</t>
  </si>
  <si>
    <t xml:space="preserve">100
 100
</t>
  </si>
  <si>
    <t>Проведены мероприятия по оптимизации бюджетной сети в соответствии с планами мероприятий, утвержденными распоряжениями  Администрации города от 27.12.2017                    № 2378 «О реорганизации муниципального бюджетного дошкольного образовательного учреждения детского сада № 7 «Буровичок», от 26.12.2017 № 2374  «О реорганизации муниципального бюджетного дошкольного образовательного учреждения детского сада № 65 «Фестивальный», от 27.12.2017 № 2377 «О реорганизации муниципального бюджетного дошкольного образовательного учреждения детского сада № 89 «Крепыш», от 26.12.2017 № 2375 «О реорганизации муниципального бюджетного дошкольного образовательного учреждения детского сада № 78 «Ивушка».</t>
  </si>
  <si>
    <t>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да</t>
  </si>
  <si>
    <t>2
да</t>
  </si>
  <si>
    <t>Заключен муниципальный контракт на аденду имущества. В связи с сокращением автопарка произошло сокращение арендуемых площадей на 645,3 кв. метра.</t>
  </si>
  <si>
    <t xml:space="preserve">В течение 9 месяцев продолжалась работа по выявлению и снижению неформальной занятости населения в городе Сургуте.  Проведено 3 заседания рабочей группы.
По результатам работы  в Дептруда и занятости населения Югры направлялись ежедекадные мониторинги снижения неформальной занятости населения  (9 мониторингов), легализовано 804  трудовых договоров, что является показателем снижения неформальной занятости населения и легализации трудовых отношений в муниципальном образовании.
</t>
  </si>
  <si>
    <t xml:space="preserve">В  инспекцию ФНС России по г. Сургуту ответственными исполнителями за 9 месяцев направлена информация: </t>
  </si>
  <si>
    <t>в отношении 9  иногородних организаций, подавших заявки на подбор кадров в Бюджетное учреждение ХМАО – Югры «Сургутский центр занятости населения»;</t>
  </si>
  <si>
    <t>в отношении 9 иногородних арендаторов, выкупивших или арендовавших земельные участки;</t>
  </si>
  <si>
    <t>по 1 088 заключённым муниципальным контрактам с иногородними поставщиками;</t>
  </si>
  <si>
    <t>Ответственным исполнителем - департаментом городского хозяйства  проведено 6 заседаний рабочей группы по вопросу улучшения платежной дисциплины населения и управляющих организаций.</t>
  </si>
  <si>
    <t>да
63,4</t>
  </si>
  <si>
    <t>Дивиденды в размере 35% от чистой прибыли  получены от ОАО "Агентство воздушных сообщений", ОАО "СПОПАТ".</t>
  </si>
  <si>
    <t xml:space="preserve">Ответственными исполнителями обеспечено привлечение средств от реализации муниципального имущества в объеме 87 283,8 тыс.руб.
</t>
  </si>
  <si>
    <t xml:space="preserve">Ответственным исполнителем - департаментом архитектуры и градостроительства  проведено 5 проверок,  взыскано неосновательного обогащения в сумме 352,9 тыс. руб. </t>
  </si>
  <si>
    <t>В течение 9 месяцев 2018 года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 поступили по 45 из 55 выставленных требований.</t>
  </si>
  <si>
    <t>В результате проведенных совместно с ИФНС России по городу Сургуту  мероприятий по выявлению объектов недвижимости, не включённых в Перечень объектов недвижимого имущества, в отношении которых налоговая база определяется как кадастровая стоимость,  ,в депаратамент финансов ХМАО - Югры направлены сведения по 32 объектам недвижимости для включения в указанный Перечень.</t>
  </si>
  <si>
    <t xml:space="preserve">В рамках реализации подпрограммы «Развитие малого и среднего предпринимательства» муниципальной программы «Создание условий для развития муниципальной политики в отдельных секторах экономики города Сургута на 2016 – 2030 годы» заключены  муниципальные контракты  на оказание услуг по организации и проведению:                                                                                                                                                                                 - ежегодного городского конкурса «Предприниматель года»; 
-  курса «Основы ведения предпринимательской деятельности»;
Размещен муниципальный заказ на изготовление и поставке мобильного имиджевого стенда.                                                                                                                            Еженедельно ведется работа по информированию субъектов малого и среднего предпринимательства о формах поддержки (консультации).                 
                                                                                                                        </t>
  </si>
  <si>
    <t xml:space="preserve">В рамках реализации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ответственными исполнителями проведены мероприятия по:
- мониторингу дебиторской задолженности по доходам бюджета города;
- претензионной работе  (направлено1 301 уведомление о погашении задолженности; направлено  160 пакетов документов для подачи заявлений  в суд); 
- адресной работе с должниками в рамках деятельности рабочей группы по контролю за поступлением арендных платежей (проведено 17 заседаний, рассмотрены материалы по 218 арендаторам,);                                                                                                             </t>
  </si>
  <si>
    <t>Решением Думы города Сургута от 15.02.2018 № 233-VI ДГ утверждена новая методика расчета арендной платы за пользование муниципальным имуществом, расположенным на территории города. Прирост поступлений по арендной плате за использование муниципального имущества  в результате изменения методики ожидается в 2019 году.</t>
  </si>
  <si>
    <t xml:space="preserve">При начислении арендной платы в 2018 году произведен пересчет базовых ставок  с учетом индекса потребительских цен.
</t>
  </si>
  <si>
    <t>Аукцион  на право заключения договоров купли - продажи автотранспортных средств состоялся 03.08.2018, реализовано 14 единиц автотранспортных средств на сумму 5 378,2 тыс. руб.</t>
  </si>
  <si>
    <t xml:space="preserve">Ответственными исполнителями проведено 410 обследований на предмет незаконного использования муниципального имущества, выявлено 149 нарушений на общую сумму 76 517,7 тыс. руб., взыскано неосновательного обогащения   16 858,3  тыс. руб.   </t>
  </si>
  <si>
    <t>Ответственным исполнителем -  МКУ "УКС"  оказаны платные услуги по осуществлению функций строительного контроля в сумме 50,0 тыс. рублей по гос.контракту.</t>
  </si>
  <si>
    <t>оптимизации штатной численности, в том числе:</t>
  </si>
  <si>
    <t xml:space="preserve"> - оптимизации штатной численности иуниципального учреждения в связи 
с изменением организационной структуры </t>
  </si>
  <si>
    <t xml:space="preserve"> - оптимизация численности работников муниципальных дошкольных образовательных учреждений, учреждений дополнительного образования в связи 
с передачей на аутсорсинг услуг по содержанию объектов имущества, 
в том числе:</t>
  </si>
  <si>
    <t xml:space="preserve">услуги по поддержанию работоспособности отдельных объектов имущества
</t>
  </si>
  <si>
    <t xml:space="preserve">услуги по охране зданий, сооружений 
и прочих объектов имущества
</t>
  </si>
  <si>
    <t>Сокращение штатной численности по должности "рабочий 
по комплексному обслуживанию и ремонту зданий", шт. ед.</t>
  </si>
  <si>
    <t>Сокращение штатной численности по должности "сторож", шт. ед.</t>
  </si>
  <si>
    <t xml:space="preserve"> -  </t>
  </si>
  <si>
    <t>снижения расходов на обеспечение муниципального учреждения помещениями служебного пользования</t>
  </si>
  <si>
    <t>2019-2020 годы</t>
  </si>
  <si>
    <t>снижение арендной платы к уровню 2018 года, %</t>
  </si>
  <si>
    <t>Изменение размеров платы за пользование жилым помещением  по договорам социального найма, коммерческого найма и договорам аренды жилых помещений,  планируется с 01.01.2019.</t>
  </si>
  <si>
    <t>В связи со снижением ключевой ставки ЦБ РФ в 2018 году было подписано 6 дополнительных соглашений к действующим муниципальным контрактам, заключенным с кредитными организациями по предоставлению кредитов муниципальному образованию городской округ город Сургут.</t>
  </si>
  <si>
    <t>Осуществлять уменьшение бюджетных ассигнований и лимитов бюджетных обязательств в на сумму экономии, сложившейся по результатам конкурентных закупок товаров, работ, услуг в части средств местного бюджета до 01 августа текущего года, по результатам рассмотрения направлений использования экономии на заседании Бюджетной комиссии при Главе города</t>
  </si>
  <si>
    <t xml:space="preserve">Доля бюджетных ассигнований и лимитов бюджетных обязательств, уменьшенных на сумму экономии в части средств местного бюджета, сложившейся по результатам конкурентных закупок, в общем объеме  лимитов бюджетных обязательств, доведенных в установленном порядке на осуществление закупок, % </t>
  </si>
  <si>
    <t>С 01.01.2018 по 31.12.2018 заключен муниципальный контракт с ИП "Бурко Глеб Владимирович" на услуги такси. Полученный эффект от реализации мероприятия будет определен по  итогам финансового года.</t>
  </si>
  <si>
    <t>Полученный эффект от реализации мероприятия будет определен  по итогам финансового года.</t>
  </si>
  <si>
    <t>В данном отчетном периоде  заседания рабочей группы по рассмотрению предложений в области налогообложения малого и среднего предпринимательства и комплексной оценки их влияния на предпринимателей с привлечением предпринимательского сообщества по вопросу изменения величины корректирующего коэффициента К 2 не проводились.</t>
  </si>
  <si>
    <t>Информационные сообщения размещены:
- на официальном портале Администрации города на главной странице в разделе «Объявления», а также на странице департамента финансов;
- в печатном издании «Сургутские ведомости»;
- на информационных стендах и сайтах управляющих организаций, товариществ собственников жилья города;
- на информационных стендах МКУ «Многофункциональный центр предоставления государственных и муниципальных услуг города Сургута;
- на информационных стендах в операционном зале инспекции ФНС России по г. Сургуту ХМАО-Югры. 
Сообщения будут размещены в извещениях об оплате коммунальных услуг за октябрь месяц.</t>
  </si>
  <si>
    <t xml:space="preserve"> Количество штатных единиц сокращено на 2 ед. (должность ведущего бухгалтера и должность водителя автомобиля).</t>
  </si>
  <si>
    <t>В связи с передачей с 01.01.2018  услуг по поддержанию работоспособности отдельных объектов имущества на аутсорсинг, произошло сокращение 34,75 штатных единиц по должности "рабочий по комплексному обслуживанию и ремонту зданий".</t>
  </si>
  <si>
    <t>В связи с передачей с 01.01.2018  услуг по охране зданий, сооружений и прочих объектов имущества на аутсорсинг, произошло сокращение 186 штатных единиц по должности "сторож".</t>
  </si>
  <si>
    <t>Реквизиты муниципального правового акта, утвердившего план мероприятий:</t>
  </si>
  <si>
    <t>_____________________________</t>
  </si>
  <si>
    <t>(подпись)</t>
  </si>
  <si>
    <t>(расшифровка подписи)</t>
  </si>
  <si>
    <t xml:space="preserve">Директор департамента финансов </t>
  </si>
  <si>
    <t>Е.В. Дергунова</t>
  </si>
  <si>
    <t>Исполнитель: Капустина Татьяна Александровна  8(3462) 52-20-67</t>
  </si>
  <si>
    <t xml:space="preserve">                             Минакова Оксана Сергеевна 8 (3462) 52-20-60</t>
  </si>
  <si>
    <t>Подготовленные  рабочей группой предложения по изменению налоговых ставок по местным налогам рассмотрены и приняты  на заседании Думы города 28.06.2018 года. Бюджетный эффект от повышения ставок ожидается: по земельному налогу с организаций в 2019 году; по налогу на имущество и земельному налогу физических лиц  в 2020 году.</t>
  </si>
  <si>
    <t xml:space="preserve">В данном отчетном периоде проведено 3 заседания комиссии по вопросу  взыскания задолженности в бюджет города :                                                                                                                                                                                                                                               -   приглашено  99 налогоплательщиков, имеющих задолженность по налогам и сборам. Объем  погашенной задолженности   составил  72 412,7 тыс. рублей;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 приглашено 34 арендаторов, имеющих дебиторскую задолженность по арендной плате за земельные участки.    Объем  погашенной задолженности составил 4 462,6 тыс. рублей.
</t>
  </si>
  <si>
    <t>В отчетном периоде с главными администраторами доходов бюджета проведены:
- рабочая встреча по вопросу исполнения плана мероприятий по повышению имущественных налогов;
- заседание комиссии по  вопросу  повышения поступлений налоговых и неналоговых доходов в рамках исполнения Соглашения от 13.03.2018 №21 «О мерах по обеспечению сбалансированности бюджетных средств и увеличения поступлений налоговых и неналоговых  доходов местного бюджета муниципального образования ХМАО-Югры городской округ город Сургут на 2018 год»</t>
  </si>
  <si>
    <t>И.о. главы Администрации города</t>
  </si>
  <si>
    <t>Н.Н. Кривцов</t>
  </si>
  <si>
    <t>Приложение к письму</t>
  </si>
  <si>
    <t>_________________________________________________</t>
  </si>
  <si>
    <t>Распоряжение Администрации города  от 29.12.2017 № 2425 (в редакции от 09.07.2018 № 1104)</t>
  </si>
  <si>
    <t xml:space="preserve">Информация об исполнении плана мероприятий по мобилизации доходов, оптимизации расходов и                                                                                                                                                                                                           муниципального долга бюджета городского округа город Сургут за 9 месяцев 2018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</si>
</sst>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56"/>
      <name val="Times New Roman"/>
      <family val="1"/>
    </font>
    <font>
      <sz val="8.4"/>
      <color indexed="56"/>
      <name val="Times New Roman"/>
      <family val="1"/>
    </font>
    <font>
      <sz val="20"/>
      <color indexed="8"/>
      <name val="Times New Roman"/>
      <family val="1"/>
    </font>
    <font>
      <b/>
      <sz val="14"/>
      <name val="Times New Roman"/>
      <family val="1"/>
    </font>
    <font>
      <sz val="14"/>
      <color indexed="17"/>
      <name val="Times New Roman"/>
      <family val="1"/>
    </font>
    <font>
      <sz val="15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justify" wrapText="1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horizontal="justify" wrapText="1"/>
    </xf>
    <xf numFmtId="0" fontId="6" fillId="32" borderId="0" xfId="0" applyFont="1" applyFill="1" applyAlignment="1">
      <alignment wrapText="1"/>
    </xf>
    <xf numFmtId="0" fontId="3" fillId="32" borderId="10" xfId="0" applyFont="1" applyFill="1" applyBorder="1" applyAlignment="1">
      <alignment horizontal="left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6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wrapText="1"/>
    </xf>
    <xf numFmtId="172" fontId="7" fillId="32" borderId="10" xfId="0" applyNumberFormat="1" applyFont="1" applyFill="1" applyBorder="1" applyAlignment="1">
      <alignment horizontal="center" vertical="center" wrapText="1"/>
    </xf>
    <xf numFmtId="0" fontId="53" fillId="32" borderId="0" xfId="0" applyFont="1" applyFill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54" fillId="32" borderId="10" xfId="0" applyNumberFormat="1" applyFont="1" applyFill="1" applyBorder="1" applyAlignment="1">
      <alignment horizontal="center" vertical="top" wrapText="1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2" fontId="54" fillId="32" borderId="10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 wrapText="1"/>
    </xf>
    <xf numFmtId="172" fontId="54" fillId="32" borderId="10" xfId="0" applyNumberFormat="1" applyFont="1" applyFill="1" applyBorder="1" applyAlignment="1">
      <alignment horizontal="center" vertical="top" wrapText="1"/>
    </xf>
    <xf numFmtId="0" fontId="54" fillId="32" borderId="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justify" vertical="top" wrapText="1"/>
    </xf>
    <xf numFmtId="49" fontId="7" fillId="32" borderId="10" xfId="0" applyNumberFormat="1" applyFont="1" applyFill="1" applyBorder="1" applyAlignment="1">
      <alignment horizontal="justify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justify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left" vertical="top" wrapText="1"/>
    </xf>
    <xf numFmtId="49" fontId="56" fillId="32" borderId="10" xfId="0" applyNumberFormat="1" applyFont="1" applyFill="1" applyBorder="1" applyAlignment="1">
      <alignment horizontal="justify" vertical="top" wrapText="1"/>
    </xf>
    <xf numFmtId="0" fontId="56" fillId="32" borderId="10" xfId="0" applyFont="1" applyFill="1" applyBorder="1" applyAlignment="1">
      <alignment horizontal="center" vertical="top" wrapText="1"/>
    </xf>
    <xf numFmtId="0" fontId="56" fillId="32" borderId="10" xfId="0" applyFont="1" applyFill="1" applyBorder="1" applyAlignment="1">
      <alignment horizontal="justify" vertical="top" wrapText="1"/>
    </xf>
    <xf numFmtId="172" fontId="56" fillId="32" borderId="10" xfId="0" applyNumberFormat="1" applyFont="1" applyFill="1" applyBorder="1" applyAlignment="1">
      <alignment horizontal="center" vertical="top" wrapText="1"/>
    </xf>
    <xf numFmtId="169" fontId="55" fillId="32" borderId="10" xfId="0" applyNumberFormat="1" applyFont="1" applyFill="1" applyBorder="1" applyAlignment="1">
      <alignment vertical="top" wrapText="1"/>
    </xf>
    <xf numFmtId="0" fontId="54" fillId="32" borderId="0" xfId="0" applyFont="1" applyFill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left" wrapText="1"/>
    </xf>
    <xf numFmtId="0" fontId="6" fillId="32" borderId="0" xfId="0" applyFont="1" applyFill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wrapText="1"/>
    </xf>
    <xf numFmtId="0" fontId="53" fillId="32" borderId="10" xfId="0" applyFont="1" applyFill="1" applyBorder="1" applyAlignment="1">
      <alignment wrapText="1"/>
    </xf>
    <xf numFmtId="0" fontId="54" fillId="32" borderId="10" xfId="0" applyFont="1" applyFill="1" applyBorder="1" applyAlignment="1">
      <alignment horizontal="center" vertical="top" wrapText="1"/>
    </xf>
    <xf numFmtId="9" fontId="3" fillId="32" borderId="10" xfId="0" applyNumberFormat="1" applyFont="1" applyFill="1" applyBorder="1" applyAlignment="1">
      <alignment horizontal="center" vertical="top" wrapText="1"/>
    </xf>
    <xf numFmtId="0" fontId="54" fillId="32" borderId="10" xfId="0" applyFont="1" applyFill="1" applyBorder="1" applyAlignment="1">
      <alignment wrapText="1"/>
    </xf>
    <xf numFmtId="0" fontId="54" fillId="32" borderId="10" xfId="0" applyFont="1" applyFill="1" applyBorder="1" applyAlignment="1">
      <alignment horizontal="justify" vertical="center" wrapText="1"/>
    </xf>
    <xf numFmtId="0" fontId="3" fillId="32" borderId="1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justify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54" fillId="0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justify" vertical="top" wrapText="1"/>
    </xf>
    <xf numFmtId="0" fontId="55" fillId="32" borderId="10" xfId="0" applyFont="1" applyFill="1" applyBorder="1" applyAlignment="1">
      <alignment horizontal="center" vertical="top" wrapText="1"/>
    </xf>
    <xf numFmtId="2" fontId="55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53" fillId="32" borderId="10" xfId="0" applyFont="1" applyFill="1" applyBorder="1" applyAlignment="1">
      <alignment horizontal="center" vertical="top" wrapText="1"/>
    </xf>
    <xf numFmtId="0" fontId="53" fillId="32" borderId="10" xfId="0" applyFont="1" applyFill="1" applyBorder="1" applyAlignment="1">
      <alignment horizontal="justify" vertical="top" wrapText="1"/>
    </xf>
    <xf numFmtId="172" fontId="7" fillId="32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left" vertical="top" wrapText="1"/>
    </xf>
    <xf numFmtId="49" fontId="55" fillId="32" borderId="10" xfId="0" applyNumberFormat="1" applyFont="1" applyFill="1" applyBorder="1" applyAlignment="1">
      <alignment horizontal="center" vertical="top" wrapText="1"/>
    </xf>
    <xf numFmtId="172" fontId="55" fillId="32" borderId="10" xfId="0" applyNumberFormat="1" applyFont="1" applyFill="1" applyBorder="1" applyAlignment="1">
      <alignment horizontal="center" vertical="top"/>
    </xf>
    <xf numFmtId="172" fontId="55" fillId="32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54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/>
    </xf>
    <xf numFmtId="172" fontId="3" fillId="32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justify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center" vertical="top"/>
    </xf>
    <xf numFmtId="2" fontId="55" fillId="32" borderId="10" xfId="0" applyNumberFormat="1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center" vertical="top" wrapText="1"/>
    </xf>
    <xf numFmtId="14" fontId="55" fillId="32" borderId="10" xfId="0" applyNumberFormat="1" applyFont="1" applyFill="1" applyBorder="1" applyAlignment="1">
      <alignment horizontal="center" vertical="top"/>
    </xf>
    <xf numFmtId="172" fontId="5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2" fillId="32" borderId="0" xfId="0" applyFont="1" applyFill="1" applyAlignment="1">
      <alignment horizontal="left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justify" vertical="top" wrapText="1"/>
    </xf>
    <xf numFmtId="49" fontId="2" fillId="32" borderId="10" xfId="0" applyNumberFormat="1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 wrapText="1"/>
    </xf>
    <xf numFmtId="2" fontId="55" fillId="32" borderId="10" xfId="0" applyNumberFormat="1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justify" vertical="center" wrapText="1"/>
    </xf>
    <xf numFmtId="0" fontId="3" fillId="32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left" vertical="center" wrapText="1"/>
    </xf>
    <xf numFmtId="0" fontId="11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view="pageBreakPreview" zoomScale="50" zoomScaleNormal="50" zoomScaleSheetLayoutView="50" zoomScalePageLayoutView="0" workbookViewId="0" topLeftCell="A64">
      <selection activeCell="E21" sqref="E21"/>
    </sheetView>
  </sheetViews>
  <sheetFormatPr defaultColWidth="9.140625" defaultRowHeight="15"/>
  <cols>
    <col min="1" max="1" width="14.421875" style="5" bestFit="1" customWidth="1"/>
    <col min="2" max="2" width="53.7109375" style="3" customWidth="1"/>
    <col min="3" max="3" width="19.57421875" style="5" customWidth="1"/>
    <col min="4" max="4" width="42.57421875" style="4" customWidth="1"/>
    <col min="5" max="5" width="77.57421875" style="6" customWidth="1"/>
    <col min="6" max="6" width="18.7109375" style="5" customWidth="1"/>
    <col min="7" max="8" width="19.8515625" style="5" customWidth="1"/>
    <col min="9" max="9" width="21.421875" style="5" customWidth="1"/>
    <col min="10" max="10" width="72.28125" style="5" customWidth="1"/>
    <col min="11" max="16384" width="9.140625" style="5" customWidth="1"/>
  </cols>
  <sheetData>
    <row r="1" spans="1:10" ht="30.75" customHeight="1">
      <c r="A1" s="2"/>
      <c r="D1" s="111"/>
      <c r="F1" s="7"/>
      <c r="G1" s="45"/>
      <c r="H1" s="45"/>
      <c r="J1" s="5" t="s">
        <v>242</v>
      </c>
    </row>
    <row r="2" spans="1:10" ht="30.75" customHeight="1">
      <c r="A2" s="2"/>
      <c r="D2" s="111"/>
      <c r="F2" s="7"/>
      <c r="G2" s="45"/>
      <c r="H2" s="45"/>
      <c r="J2" s="5" t="s">
        <v>243</v>
      </c>
    </row>
    <row r="3" spans="1:10" ht="57" customHeight="1">
      <c r="A3" s="131" t="s">
        <v>245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64.5" customHeight="1">
      <c r="A4" s="132" t="s">
        <v>229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34.5" customHeight="1">
      <c r="A5" s="133" t="s">
        <v>244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58.5" customHeight="1">
      <c r="A6" s="132" t="s">
        <v>171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32.2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</row>
    <row r="8" spans="1:8" ht="32.25" customHeight="1">
      <c r="A8" s="13"/>
      <c r="B8" s="13"/>
      <c r="C8" s="13"/>
      <c r="D8" s="13"/>
      <c r="E8" s="13"/>
      <c r="F8" s="13"/>
      <c r="G8" s="13"/>
      <c r="H8" s="46"/>
    </row>
    <row r="9" spans="1:10" s="1" customFormat="1" ht="72" customHeight="1">
      <c r="A9" s="118" t="s">
        <v>22</v>
      </c>
      <c r="B9" s="124" t="s">
        <v>0</v>
      </c>
      <c r="C9" s="118" t="s">
        <v>172</v>
      </c>
      <c r="D9" s="118" t="s">
        <v>1</v>
      </c>
      <c r="E9" s="118" t="s">
        <v>21</v>
      </c>
      <c r="F9" s="115" t="s">
        <v>162</v>
      </c>
      <c r="G9" s="115" t="s">
        <v>175</v>
      </c>
      <c r="H9" s="129" t="s">
        <v>176</v>
      </c>
      <c r="I9" s="129" t="s">
        <v>161</v>
      </c>
      <c r="J9" s="129" t="s">
        <v>173</v>
      </c>
    </row>
    <row r="10" spans="1:10" s="1" customFormat="1" ht="51" customHeight="1">
      <c r="A10" s="118"/>
      <c r="B10" s="124"/>
      <c r="C10" s="118"/>
      <c r="D10" s="118"/>
      <c r="E10" s="118"/>
      <c r="F10" s="116"/>
      <c r="G10" s="116"/>
      <c r="H10" s="130"/>
      <c r="I10" s="130"/>
      <c r="J10" s="130"/>
    </row>
    <row r="11" spans="1:10" s="1" customFormat="1" ht="28.5" customHeight="1">
      <c r="A11" s="87">
        <v>1</v>
      </c>
      <c r="B11" s="88" t="s">
        <v>174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</row>
    <row r="12" spans="1:10" s="14" customFormat="1" ht="31.5" customHeight="1">
      <c r="A12" s="122" t="s">
        <v>178</v>
      </c>
      <c r="B12" s="122"/>
      <c r="C12" s="122"/>
      <c r="D12" s="122"/>
      <c r="E12" s="122"/>
      <c r="F12" s="122"/>
      <c r="G12" s="122"/>
      <c r="H12" s="48"/>
      <c r="I12" s="50"/>
      <c r="J12" s="50"/>
    </row>
    <row r="13" spans="1:10" s="16" customFormat="1" ht="24" customHeight="1">
      <c r="A13" s="126" t="s">
        <v>177</v>
      </c>
      <c r="B13" s="126"/>
      <c r="C13" s="126"/>
      <c r="D13" s="126"/>
      <c r="E13" s="126"/>
      <c r="F13" s="126"/>
      <c r="G13" s="15">
        <f>G20+G29+G31+G33+G34+G35+G36+G37+G38+G39+G40+G41</f>
        <v>363601.30000000005</v>
      </c>
      <c r="H13" s="15">
        <f>H20+H29+H31+H33+H34+H35+H36+H37+H38+H39+H40+H41+H21</f>
        <v>284405.66</v>
      </c>
      <c r="I13" s="51"/>
      <c r="J13" s="51"/>
    </row>
    <row r="14" spans="1:10" s="18" customFormat="1" ht="44.25" customHeight="1">
      <c r="A14" s="17" t="s">
        <v>2</v>
      </c>
      <c r="B14" s="125" t="s">
        <v>27</v>
      </c>
      <c r="C14" s="125"/>
      <c r="D14" s="125"/>
      <c r="E14" s="125"/>
      <c r="F14" s="125"/>
      <c r="G14" s="125"/>
      <c r="H14" s="48"/>
      <c r="I14" s="52"/>
      <c r="J14" s="52"/>
    </row>
    <row r="15" spans="1:10" s="22" customFormat="1" ht="227.25" customHeight="1">
      <c r="A15" s="17" t="s">
        <v>16</v>
      </c>
      <c r="B15" s="8" t="s">
        <v>135</v>
      </c>
      <c r="C15" s="8" t="s">
        <v>133</v>
      </c>
      <c r="D15" s="42" t="s">
        <v>94</v>
      </c>
      <c r="E15" s="8" t="s">
        <v>99</v>
      </c>
      <c r="F15" s="19" t="s">
        <v>90</v>
      </c>
      <c r="G15" s="21" t="s">
        <v>3</v>
      </c>
      <c r="H15" s="21"/>
      <c r="I15" s="19" t="s">
        <v>185</v>
      </c>
      <c r="J15" s="127" t="s">
        <v>237</v>
      </c>
    </row>
    <row r="16" spans="1:10" s="22" customFormat="1" ht="181.5" customHeight="1">
      <c r="A16" s="23" t="s">
        <v>4</v>
      </c>
      <c r="B16" s="8" t="s">
        <v>136</v>
      </c>
      <c r="C16" s="8" t="s">
        <v>134</v>
      </c>
      <c r="D16" s="42" t="s">
        <v>101</v>
      </c>
      <c r="E16" s="8" t="s">
        <v>100</v>
      </c>
      <c r="F16" s="19" t="s">
        <v>91</v>
      </c>
      <c r="G16" s="24" t="s">
        <v>3</v>
      </c>
      <c r="H16" s="24"/>
      <c r="I16" s="19" t="s">
        <v>186</v>
      </c>
      <c r="J16" s="128"/>
    </row>
    <row r="17" spans="1:10" s="22" customFormat="1" ht="204" customHeight="1">
      <c r="A17" s="23" t="s">
        <v>32</v>
      </c>
      <c r="B17" s="8" t="s">
        <v>95</v>
      </c>
      <c r="C17" s="8" t="s">
        <v>103</v>
      </c>
      <c r="D17" s="42"/>
      <c r="E17" s="8" t="s">
        <v>102</v>
      </c>
      <c r="F17" s="19" t="s">
        <v>23</v>
      </c>
      <c r="G17" s="25" t="s">
        <v>3</v>
      </c>
      <c r="H17" s="25"/>
      <c r="I17" s="19" t="s">
        <v>23</v>
      </c>
      <c r="J17" s="56" t="s">
        <v>188</v>
      </c>
    </row>
    <row r="18" spans="1:10" s="22" customFormat="1" ht="196.5" customHeight="1">
      <c r="A18" s="23" t="s">
        <v>82</v>
      </c>
      <c r="B18" s="8" t="s">
        <v>69</v>
      </c>
      <c r="C18" s="8" t="s">
        <v>47</v>
      </c>
      <c r="D18" s="42" t="s">
        <v>97</v>
      </c>
      <c r="E18" s="8" t="s">
        <v>96</v>
      </c>
      <c r="F18" s="43" t="s">
        <v>23</v>
      </c>
      <c r="G18" s="26"/>
      <c r="H18" s="26"/>
      <c r="I18" s="58" t="s">
        <v>163</v>
      </c>
      <c r="J18" s="56" t="s">
        <v>224</v>
      </c>
    </row>
    <row r="19" spans="1:10" s="18" customFormat="1" ht="158.25" customHeight="1">
      <c r="A19" s="17" t="s">
        <v>7</v>
      </c>
      <c r="B19" s="12" t="s">
        <v>154</v>
      </c>
      <c r="C19" s="43" t="s">
        <v>67</v>
      </c>
      <c r="D19" s="43" t="s">
        <v>89</v>
      </c>
      <c r="E19" s="12" t="s">
        <v>137</v>
      </c>
      <c r="F19" s="19" t="s">
        <v>23</v>
      </c>
      <c r="G19" s="27"/>
      <c r="H19" s="27"/>
      <c r="I19" s="91" t="s">
        <v>23</v>
      </c>
      <c r="J19" s="56" t="s">
        <v>199</v>
      </c>
    </row>
    <row r="20" spans="1:10" s="18" customFormat="1" ht="203.25" customHeight="1">
      <c r="A20" s="82" t="s">
        <v>8</v>
      </c>
      <c r="B20" s="105" t="s">
        <v>124</v>
      </c>
      <c r="C20" s="103" t="s">
        <v>125</v>
      </c>
      <c r="D20" s="106" t="s">
        <v>40</v>
      </c>
      <c r="E20" s="107" t="s">
        <v>24</v>
      </c>
      <c r="F20" s="108" t="s">
        <v>126</v>
      </c>
      <c r="G20" s="109">
        <v>20000</v>
      </c>
      <c r="H20" s="109">
        <v>76875.3</v>
      </c>
      <c r="I20" s="103">
        <v>3</v>
      </c>
      <c r="J20" s="110" t="s">
        <v>238</v>
      </c>
    </row>
    <row r="21" spans="1:10" s="18" customFormat="1" ht="270.75" customHeight="1">
      <c r="A21" s="82" t="s">
        <v>9</v>
      </c>
      <c r="B21" s="105" t="s">
        <v>127</v>
      </c>
      <c r="C21" s="103" t="s">
        <v>125</v>
      </c>
      <c r="D21" s="106" t="s">
        <v>40</v>
      </c>
      <c r="E21" s="107" t="s">
        <v>24</v>
      </c>
      <c r="F21" s="106" t="s">
        <v>126</v>
      </c>
      <c r="G21" s="109" t="s">
        <v>3</v>
      </c>
      <c r="H21" s="109"/>
      <c r="I21" s="103">
        <v>2</v>
      </c>
      <c r="J21" s="12" t="s">
        <v>239</v>
      </c>
    </row>
    <row r="22" spans="1:10" s="28" customFormat="1" ht="126" customHeight="1">
      <c r="A22" s="43" t="s">
        <v>70</v>
      </c>
      <c r="B22" s="11" t="s">
        <v>98</v>
      </c>
      <c r="C22" s="121" t="s">
        <v>86</v>
      </c>
      <c r="D22" s="121"/>
      <c r="E22" s="29"/>
      <c r="F22" s="43"/>
      <c r="G22" s="9" t="s">
        <v>3</v>
      </c>
      <c r="H22" s="9" t="s">
        <v>3</v>
      </c>
      <c r="I22" s="70" t="s">
        <v>3</v>
      </c>
      <c r="J22" s="56" t="s">
        <v>189</v>
      </c>
    </row>
    <row r="23" spans="1:10" s="18" customFormat="1" ht="126" customHeight="1">
      <c r="A23" s="43"/>
      <c r="B23" s="30" t="s">
        <v>5</v>
      </c>
      <c r="C23" s="121"/>
      <c r="D23" s="121"/>
      <c r="E23" s="12" t="s">
        <v>46</v>
      </c>
      <c r="F23" s="43">
        <v>100</v>
      </c>
      <c r="G23" s="9" t="s">
        <v>3</v>
      </c>
      <c r="H23" s="9" t="s">
        <v>3</v>
      </c>
      <c r="I23" s="70">
        <v>100</v>
      </c>
      <c r="J23" s="56" t="s">
        <v>192</v>
      </c>
    </row>
    <row r="24" spans="1:10" s="28" customFormat="1" ht="147" customHeight="1">
      <c r="A24" s="43"/>
      <c r="B24" s="30" t="s">
        <v>6</v>
      </c>
      <c r="C24" s="121"/>
      <c r="D24" s="121"/>
      <c r="E24" s="12" t="s">
        <v>25</v>
      </c>
      <c r="F24" s="43">
        <v>100</v>
      </c>
      <c r="G24" s="9" t="s">
        <v>3</v>
      </c>
      <c r="H24" s="9" t="s">
        <v>3</v>
      </c>
      <c r="I24" s="49">
        <v>100</v>
      </c>
      <c r="J24" s="56" t="s">
        <v>190</v>
      </c>
    </row>
    <row r="25" spans="1:10" s="28" customFormat="1" ht="168" customHeight="1">
      <c r="A25" s="43"/>
      <c r="B25" s="30" t="s">
        <v>170</v>
      </c>
      <c r="C25" s="29"/>
      <c r="D25" s="29"/>
      <c r="E25" s="12" t="s">
        <v>56</v>
      </c>
      <c r="F25" s="43">
        <v>100</v>
      </c>
      <c r="G25" s="9" t="s">
        <v>3</v>
      </c>
      <c r="H25" s="9" t="s">
        <v>3</v>
      </c>
      <c r="I25" s="62">
        <v>100</v>
      </c>
      <c r="J25" s="56" t="s">
        <v>191</v>
      </c>
    </row>
    <row r="26" spans="1:10" s="28" customFormat="1" ht="330" customHeight="1">
      <c r="A26" s="43" t="s">
        <v>71</v>
      </c>
      <c r="B26" s="11" t="s">
        <v>73</v>
      </c>
      <c r="C26" s="43" t="s">
        <v>103</v>
      </c>
      <c r="D26" s="43"/>
      <c r="E26" s="12" t="s">
        <v>62</v>
      </c>
      <c r="F26" s="19" t="s">
        <v>23</v>
      </c>
      <c r="G26" s="20" t="s">
        <v>87</v>
      </c>
      <c r="H26" s="20" t="s">
        <v>3</v>
      </c>
      <c r="I26" s="62" t="s">
        <v>23</v>
      </c>
      <c r="J26" s="64" t="s">
        <v>225</v>
      </c>
    </row>
    <row r="27" spans="1:10" s="28" customFormat="1" ht="337.5" customHeight="1">
      <c r="A27" s="43" t="s">
        <v>128</v>
      </c>
      <c r="B27" s="11" t="s">
        <v>75</v>
      </c>
      <c r="C27" s="43" t="s">
        <v>103</v>
      </c>
      <c r="D27" s="43"/>
      <c r="E27" s="12" t="s">
        <v>31</v>
      </c>
      <c r="F27" s="43" t="s">
        <v>72</v>
      </c>
      <c r="G27" s="9" t="s">
        <v>3</v>
      </c>
      <c r="H27" s="9" t="s">
        <v>3</v>
      </c>
      <c r="I27" s="62">
        <v>120.1</v>
      </c>
      <c r="J27" s="56" t="s">
        <v>200</v>
      </c>
    </row>
    <row r="28" spans="1:10" s="18" customFormat="1" ht="43.5" customHeight="1">
      <c r="A28" s="17" t="s">
        <v>10</v>
      </c>
      <c r="B28" s="125" t="s">
        <v>28</v>
      </c>
      <c r="C28" s="125"/>
      <c r="D28" s="125"/>
      <c r="E28" s="125"/>
      <c r="F28" s="125"/>
      <c r="G28" s="125"/>
      <c r="H28" s="48"/>
      <c r="I28" s="52"/>
      <c r="J28" s="89"/>
    </row>
    <row r="29" spans="1:10" s="18" customFormat="1" ht="302.25" customHeight="1">
      <c r="A29" s="121" t="s">
        <v>39</v>
      </c>
      <c r="B29" s="117" t="s">
        <v>50</v>
      </c>
      <c r="C29" s="121" t="s">
        <v>103</v>
      </c>
      <c r="D29" s="121"/>
      <c r="E29" s="12" t="s">
        <v>34</v>
      </c>
      <c r="F29" s="43" t="s">
        <v>38</v>
      </c>
      <c r="G29" s="9">
        <f>5915.7+94186.9</f>
        <v>100102.59999999999</v>
      </c>
      <c r="H29" s="9">
        <f>60595.4+2841.7</f>
        <v>63437.1</v>
      </c>
      <c r="I29" s="91" t="s">
        <v>194</v>
      </c>
      <c r="J29" s="56" t="s">
        <v>201</v>
      </c>
    </row>
    <row r="30" spans="1:10" s="18" customFormat="1" ht="208.5" customHeight="1">
      <c r="A30" s="121"/>
      <c r="B30" s="117"/>
      <c r="C30" s="121"/>
      <c r="D30" s="121"/>
      <c r="E30" s="12" t="s">
        <v>53</v>
      </c>
      <c r="F30" s="53" t="s">
        <v>74</v>
      </c>
      <c r="G30" s="9" t="s">
        <v>3</v>
      </c>
      <c r="H30" s="9" t="s">
        <v>3</v>
      </c>
      <c r="I30" s="53" t="s">
        <v>183</v>
      </c>
      <c r="J30" s="12" t="s">
        <v>193</v>
      </c>
    </row>
    <row r="31" spans="1:10" s="18" customFormat="1" ht="123" customHeight="1">
      <c r="A31" s="43" t="s">
        <v>17</v>
      </c>
      <c r="B31" s="30" t="s">
        <v>93</v>
      </c>
      <c r="C31" s="43" t="s">
        <v>103</v>
      </c>
      <c r="D31" s="43"/>
      <c r="E31" s="12" t="s">
        <v>61</v>
      </c>
      <c r="F31" s="43" t="s">
        <v>60</v>
      </c>
      <c r="G31" s="9">
        <v>5146.8</v>
      </c>
      <c r="H31" s="9">
        <v>4765.6</v>
      </c>
      <c r="I31" s="62">
        <v>2</v>
      </c>
      <c r="J31" s="56" t="s">
        <v>195</v>
      </c>
    </row>
    <row r="32" spans="1:10" s="18" customFormat="1" ht="233.25" customHeight="1">
      <c r="A32" s="43" t="s">
        <v>18</v>
      </c>
      <c r="B32" s="30" t="s">
        <v>76</v>
      </c>
      <c r="C32" s="43" t="s">
        <v>119</v>
      </c>
      <c r="D32" s="43" t="s">
        <v>77</v>
      </c>
      <c r="E32" s="12" t="s">
        <v>92</v>
      </c>
      <c r="F32" s="43" t="s">
        <v>23</v>
      </c>
      <c r="G32" s="9" t="s">
        <v>3</v>
      </c>
      <c r="H32" s="9" t="s">
        <v>3</v>
      </c>
      <c r="I32" s="62" t="s">
        <v>23</v>
      </c>
      <c r="J32" s="56" t="s">
        <v>202</v>
      </c>
    </row>
    <row r="33" spans="1:10" s="18" customFormat="1" ht="197.25" customHeight="1">
      <c r="A33" s="43" t="s">
        <v>11</v>
      </c>
      <c r="B33" s="30" t="s">
        <v>88</v>
      </c>
      <c r="C33" s="43" t="s">
        <v>103</v>
      </c>
      <c r="D33" s="43" t="s">
        <v>54</v>
      </c>
      <c r="E33" s="12" t="s">
        <v>35</v>
      </c>
      <c r="F33" s="43" t="s">
        <v>3</v>
      </c>
      <c r="G33" s="9">
        <v>3312.5</v>
      </c>
      <c r="H33" s="9">
        <v>954.56</v>
      </c>
      <c r="I33" s="90" t="s">
        <v>3</v>
      </c>
      <c r="J33" s="56" t="s">
        <v>203</v>
      </c>
    </row>
    <row r="34" spans="1:10" s="18" customFormat="1" ht="223.5" customHeight="1">
      <c r="A34" s="43" t="s">
        <v>12</v>
      </c>
      <c r="B34" s="104" t="s">
        <v>115</v>
      </c>
      <c r="C34" s="103" t="s">
        <v>103</v>
      </c>
      <c r="D34" s="103" t="s">
        <v>55</v>
      </c>
      <c r="E34" s="12" t="s">
        <v>116</v>
      </c>
      <c r="F34" s="103" t="s">
        <v>59</v>
      </c>
      <c r="G34" s="9">
        <v>114.5</v>
      </c>
      <c r="H34" s="9">
        <v>0</v>
      </c>
      <c r="I34" s="103">
        <v>0</v>
      </c>
      <c r="J34" s="56" t="s">
        <v>218</v>
      </c>
    </row>
    <row r="35" spans="1:10" s="18" customFormat="1" ht="135" customHeight="1">
      <c r="A35" s="43" t="s">
        <v>13</v>
      </c>
      <c r="B35" s="30" t="s">
        <v>57</v>
      </c>
      <c r="C35" s="43" t="s">
        <v>68</v>
      </c>
      <c r="D35" s="43" t="s">
        <v>41</v>
      </c>
      <c r="E35" s="12" t="s">
        <v>30</v>
      </c>
      <c r="F35" s="43" t="s">
        <v>64</v>
      </c>
      <c r="G35" s="9">
        <v>3316.3</v>
      </c>
      <c r="H35" s="9">
        <v>2727.3</v>
      </c>
      <c r="I35" s="90">
        <v>11</v>
      </c>
      <c r="J35" s="56" t="s">
        <v>166</v>
      </c>
    </row>
    <row r="36" spans="1:10" s="18" customFormat="1" ht="96" customHeight="1">
      <c r="A36" s="43" t="s">
        <v>19</v>
      </c>
      <c r="B36" s="30" t="s">
        <v>49</v>
      </c>
      <c r="C36" s="43" t="s">
        <v>103</v>
      </c>
      <c r="D36" s="43" t="s">
        <v>3</v>
      </c>
      <c r="E36" s="12" t="s">
        <v>33</v>
      </c>
      <c r="F36" s="43" t="s">
        <v>65</v>
      </c>
      <c r="G36" s="9">
        <v>172325.8</v>
      </c>
      <c r="H36" s="9">
        <v>87283.8</v>
      </c>
      <c r="I36" s="103">
        <v>11.6</v>
      </c>
      <c r="J36" s="56" t="s">
        <v>196</v>
      </c>
    </row>
    <row r="37" spans="1:10" s="18" customFormat="1" ht="87" customHeight="1">
      <c r="A37" s="43" t="s">
        <v>20</v>
      </c>
      <c r="B37" s="30" t="s">
        <v>138</v>
      </c>
      <c r="C37" s="43" t="s">
        <v>66</v>
      </c>
      <c r="D37" s="43" t="s">
        <v>112</v>
      </c>
      <c r="E37" s="12" t="s">
        <v>113</v>
      </c>
      <c r="F37" s="43" t="s">
        <v>114</v>
      </c>
      <c r="G37" s="9">
        <v>16570</v>
      </c>
      <c r="H37" s="9">
        <v>5378.2</v>
      </c>
      <c r="I37" s="90">
        <v>14</v>
      </c>
      <c r="J37" s="92" t="s">
        <v>204</v>
      </c>
    </row>
    <row r="38" spans="1:10" s="18" customFormat="1" ht="123.75" customHeight="1">
      <c r="A38" s="43" t="s">
        <v>83</v>
      </c>
      <c r="B38" s="30" t="s">
        <v>51</v>
      </c>
      <c r="C38" s="43" t="s">
        <v>103</v>
      </c>
      <c r="D38" s="43"/>
      <c r="E38" s="12" t="s">
        <v>58</v>
      </c>
      <c r="F38" s="43" t="s">
        <v>72</v>
      </c>
      <c r="G38" s="9">
        <v>25434.9</v>
      </c>
      <c r="H38" s="9">
        <v>16858.3</v>
      </c>
      <c r="I38" s="90">
        <v>36.3</v>
      </c>
      <c r="J38" s="56" t="s">
        <v>205</v>
      </c>
    </row>
    <row r="39" spans="1:10" s="18" customFormat="1" ht="138.75" customHeight="1">
      <c r="A39" s="43" t="s">
        <v>123</v>
      </c>
      <c r="B39" s="30" t="s">
        <v>52</v>
      </c>
      <c r="C39" s="43" t="s">
        <v>103</v>
      </c>
      <c r="D39" s="43"/>
      <c r="E39" s="12" t="s">
        <v>29</v>
      </c>
      <c r="F39" s="43" t="s">
        <v>63</v>
      </c>
      <c r="G39" s="9">
        <v>5864.9</v>
      </c>
      <c r="H39" s="9">
        <v>352.9</v>
      </c>
      <c r="I39" s="58">
        <v>5</v>
      </c>
      <c r="J39" s="56" t="s">
        <v>197</v>
      </c>
    </row>
    <row r="40" spans="1:10" s="18" customFormat="1" ht="213.75" customHeight="1">
      <c r="A40" s="43" t="s">
        <v>139</v>
      </c>
      <c r="B40" s="30" t="s">
        <v>144</v>
      </c>
      <c r="C40" s="43" t="s">
        <v>103</v>
      </c>
      <c r="D40" s="43"/>
      <c r="E40" s="12" t="s">
        <v>167</v>
      </c>
      <c r="F40" s="43" t="s">
        <v>72</v>
      </c>
      <c r="G40" s="9">
        <v>7913</v>
      </c>
      <c r="H40" s="9">
        <f>23803+1919.6</f>
        <v>25722.6</v>
      </c>
      <c r="I40" s="90">
        <v>81.8</v>
      </c>
      <c r="J40" s="56" t="s">
        <v>198</v>
      </c>
    </row>
    <row r="41" spans="1:10" s="18" customFormat="1" ht="120.75" customHeight="1">
      <c r="A41" s="43" t="s">
        <v>140</v>
      </c>
      <c r="B41" s="30" t="s">
        <v>141</v>
      </c>
      <c r="C41" s="43" t="s">
        <v>103</v>
      </c>
      <c r="D41" s="43" t="s">
        <v>142</v>
      </c>
      <c r="E41" s="12" t="s">
        <v>143</v>
      </c>
      <c r="F41" s="43" t="s">
        <v>60</v>
      </c>
      <c r="G41" s="9">
        <v>3500</v>
      </c>
      <c r="H41" s="9">
        <v>50</v>
      </c>
      <c r="I41" s="59">
        <v>1</v>
      </c>
      <c r="J41" s="92" t="s">
        <v>206</v>
      </c>
    </row>
    <row r="42" spans="1:10" s="10" customFormat="1" ht="39" customHeight="1">
      <c r="A42" s="122" t="s">
        <v>179</v>
      </c>
      <c r="B42" s="122"/>
      <c r="C42" s="122"/>
      <c r="D42" s="122"/>
      <c r="E42" s="122"/>
      <c r="F42" s="122"/>
      <c r="G42" s="122"/>
      <c r="H42" s="48"/>
      <c r="I42" s="43"/>
      <c r="J42" s="56"/>
    </row>
    <row r="43" spans="1:10" s="18" customFormat="1" ht="25.5" customHeight="1">
      <c r="A43" s="21"/>
      <c r="B43" s="31" t="s">
        <v>182</v>
      </c>
      <c r="C43" s="32"/>
      <c r="D43" s="32"/>
      <c r="E43" s="33"/>
      <c r="F43" s="32"/>
      <c r="G43" s="15">
        <f>G45+G46+G48+G50+G51+G54+G56+G58+G59+G60+G61+G62</f>
        <v>246144.2</v>
      </c>
      <c r="H43" s="15">
        <f>H45+H46+H48+H50+H51+H54+H56+H58+H59+H60+H61+H62</f>
        <v>181936.3</v>
      </c>
      <c r="I43" s="52"/>
      <c r="J43" s="55"/>
    </row>
    <row r="44" spans="1:10" s="22" customFormat="1" ht="174" customHeight="1">
      <c r="A44" s="34" t="s">
        <v>117</v>
      </c>
      <c r="B44" s="67" t="s">
        <v>129</v>
      </c>
      <c r="C44" s="71"/>
      <c r="D44" s="35"/>
      <c r="E44" s="72"/>
      <c r="F44" s="71"/>
      <c r="G44" s="73"/>
      <c r="H44" s="73"/>
      <c r="I44" s="52"/>
      <c r="J44" s="55"/>
    </row>
    <row r="45" spans="1:10" s="60" customFormat="1" ht="117" customHeight="1">
      <c r="A45" s="17" t="s">
        <v>3</v>
      </c>
      <c r="B45" s="74" t="s">
        <v>121</v>
      </c>
      <c r="C45" s="8" t="s">
        <v>103</v>
      </c>
      <c r="D45" s="35" t="s">
        <v>112</v>
      </c>
      <c r="E45" s="8" t="s">
        <v>130</v>
      </c>
      <c r="F45" s="66">
        <v>18</v>
      </c>
      <c r="G45" s="9">
        <v>20340</v>
      </c>
      <c r="H45" s="9">
        <v>0</v>
      </c>
      <c r="I45" s="9" t="s">
        <v>3</v>
      </c>
      <c r="J45" s="56" t="s">
        <v>222</v>
      </c>
    </row>
    <row r="46" spans="1:10" s="60" customFormat="1" ht="82.5" customHeight="1">
      <c r="A46" s="17" t="s">
        <v>3</v>
      </c>
      <c r="B46" s="74" t="s">
        <v>155</v>
      </c>
      <c r="C46" s="8" t="s">
        <v>103</v>
      </c>
      <c r="D46" s="35" t="s">
        <v>169</v>
      </c>
      <c r="E46" s="8" t="s">
        <v>104</v>
      </c>
      <c r="F46" s="66">
        <v>24</v>
      </c>
      <c r="G46" s="86">
        <v>20868.8</v>
      </c>
      <c r="H46" s="9">
        <v>20981.4</v>
      </c>
      <c r="I46" s="53">
        <v>0.33</v>
      </c>
      <c r="J46" s="56" t="s">
        <v>187</v>
      </c>
    </row>
    <row r="47" spans="1:10" s="22" customFormat="1" ht="81.75" customHeight="1">
      <c r="A47" s="61" t="s">
        <v>118</v>
      </c>
      <c r="B47" s="69" t="s">
        <v>156</v>
      </c>
      <c r="C47" s="8"/>
      <c r="D47" s="35"/>
      <c r="E47" s="35"/>
      <c r="F47" s="75" t="s">
        <v>151</v>
      </c>
      <c r="G47" s="76"/>
      <c r="H47" s="76"/>
      <c r="I47" s="52"/>
      <c r="J47" s="55"/>
    </row>
    <row r="48" spans="1:10" s="22" customFormat="1" ht="320.25" customHeight="1">
      <c r="A48" s="61" t="s">
        <v>152</v>
      </c>
      <c r="B48" s="69" t="s">
        <v>153</v>
      </c>
      <c r="C48" s="8" t="s">
        <v>105</v>
      </c>
      <c r="D48" s="35" t="s">
        <v>107</v>
      </c>
      <c r="E48" s="35" t="s">
        <v>106</v>
      </c>
      <c r="F48" s="77" t="s">
        <v>108</v>
      </c>
      <c r="G48" s="76">
        <v>13560.6</v>
      </c>
      <c r="H48" s="76">
        <v>9040.4</v>
      </c>
      <c r="I48" s="9">
        <v>4</v>
      </c>
      <c r="J48" s="56" t="s">
        <v>184</v>
      </c>
    </row>
    <row r="49" spans="1:10" s="22" customFormat="1" ht="50.25" customHeight="1">
      <c r="A49" s="61" t="s">
        <v>152</v>
      </c>
      <c r="B49" s="69" t="s">
        <v>207</v>
      </c>
      <c r="C49" s="8"/>
      <c r="D49" s="35"/>
      <c r="E49" s="35"/>
      <c r="F49" s="77"/>
      <c r="G49" s="77"/>
      <c r="H49" s="77"/>
      <c r="I49" s="9"/>
      <c r="J49" s="56"/>
    </row>
    <row r="50" spans="1:10" s="22" customFormat="1" ht="126.75" customHeight="1">
      <c r="A50" s="94"/>
      <c r="B50" s="95" t="s">
        <v>208</v>
      </c>
      <c r="C50" s="8" t="s">
        <v>159</v>
      </c>
      <c r="D50" s="35"/>
      <c r="E50" s="35" t="s">
        <v>149</v>
      </c>
      <c r="F50" s="77">
        <v>2</v>
      </c>
      <c r="G50" s="77">
        <v>1267</v>
      </c>
      <c r="H50" s="77">
        <v>794</v>
      </c>
      <c r="I50" s="9">
        <v>2</v>
      </c>
      <c r="J50" s="56" t="s">
        <v>226</v>
      </c>
    </row>
    <row r="51" spans="1:10" s="22" customFormat="1" ht="147.75" customHeight="1">
      <c r="A51" s="94"/>
      <c r="B51" s="96" t="s">
        <v>209</v>
      </c>
      <c r="C51" s="97"/>
      <c r="D51" s="35"/>
      <c r="E51" s="35"/>
      <c r="F51" s="99">
        <f>F52+F53</f>
        <v>220.75</v>
      </c>
      <c r="G51" s="99">
        <f>G52+G53</f>
        <v>17577.9</v>
      </c>
      <c r="H51" s="99">
        <f>H52+H53</f>
        <v>13183.5</v>
      </c>
      <c r="I51" s="99">
        <f>I52+I53</f>
        <v>220.75</v>
      </c>
      <c r="J51" s="56"/>
    </row>
    <row r="52" spans="1:10" s="22" customFormat="1" ht="126.75" customHeight="1">
      <c r="A52" s="94"/>
      <c r="B52" s="96" t="s">
        <v>210</v>
      </c>
      <c r="C52" s="97" t="s">
        <v>105</v>
      </c>
      <c r="D52" s="35"/>
      <c r="E52" s="96" t="s">
        <v>212</v>
      </c>
      <c r="F52" s="99">
        <v>34.75</v>
      </c>
      <c r="G52" s="77">
        <v>2349</v>
      </c>
      <c r="H52" s="77">
        <v>1761.8</v>
      </c>
      <c r="I52" s="9">
        <v>34.75</v>
      </c>
      <c r="J52" s="100" t="s">
        <v>227</v>
      </c>
    </row>
    <row r="53" spans="1:10" s="22" customFormat="1" ht="96.75" customHeight="1">
      <c r="A53" s="94"/>
      <c r="B53" s="96" t="s">
        <v>211</v>
      </c>
      <c r="C53" s="97" t="s">
        <v>105</v>
      </c>
      <c r="D53" s="35"/>
      <c r="E53" s="96" t="s">
        <v>213</v>
      </c>
      <c r="F53" s="99">
        <v>186</v>
      </c>
      <c r="G53" s="77">
        <v>15228.9</v>
      </c>
      <c r="H53" s="77">
        <v>11421.7</v>
      </c>
      <c r="I53" s="9">
        <v>186</v>
      </c>
      <c r="J53" s="100" t="s">
        <v>228</v>
      </c>
    </row>
    <row r="54" spans="1:10" s="22" customFormat="1" ht="98.25" customHeight="1">
      <c r="A54" s="98" t="s">
        <v>158</v>
      </c>
      <c r="B54" s="69" t="s">
        <v>157</v>
      </c>
      <c r="C54" s="8" t="s">
        <v>159</v>
      </c>
      <c r="D54" s="35"/>
      <c r="E54" s="35" t="s">
        <v>148</v>
      </c>
      <c r="F54" s="77">
        <v>1</v>
      </c>
      <c r="G54" s="77">
        <v>315</v>
      </c>
      <c r="H54" s="77">
        <v>0</v>
      </c>
      <c r="I54" s="9">
        <v>0</v>
      </c>
      <c r="J54" s="56" t="s">
        <v>223</v>
      </c>
    </row>
    <row r="55" spans="1:10" s="22" customFormat="1" ht="69.75" customHeight="1">
      <c r="A55" s="98" t="s">
        <v>214</v>
      </c>
      <c r="B55" s="95" t="s">
        <v>215</v>
      </c>
      <c r="C55" s="8" t="s">
        <v>216</v>
      </c>
      <c r="D55" s="35"/>
      <c r="E55" s="35" t="s">
        <v>217</v>
      </c>
      <c r="F55" s="93" t="s">
        <v>3</v>
      </c>
      <c r="G55" s="77" t="s">
        <v>3</v>
      </c>
      <c r="H55" s="77"/>
      <c r="I55" s="93"/>
      <c r="J55" s="56"/>
    </row>
    <row r="56" spans="1:10" s="60" customFormat="1" ht="375" customHeight="1">
      <c r="A56" s="17" t="s">
        <v>14</v>
      </c>
      <c r="B56" s="11" t="s">
        <v>131</v>
      </c>
      <c r="C56" s="8" t="s">
        <v>120</v>
      </c>
      <c r="D56" s="12" t="s">
        <v>109</v>
      </c>
      <c r="E56" s="12" t="s">
        <v>132</v>
      </c>
      <c r="F56" s="66" t="s">
        <v>23</v>
      </c>
      <c r="G56" s="9">
        <v>21895.4</v>
      </c>
      <c r="H56" s="9">
        <v>0</v>
      </c>
      <c r="I56" s="66" t="s">
        <v>3</v>
      </c>
      <c r="J56" s="56" t="s">
        <v>223</v>
      </c>
    </row>
    <row r="57" spans="1:10" s="60" customFormat="1" ht="66" customHeight="1">
      <c r="A57" s="17" t="s">
        <v>15</v>
      </c>
      <c r="B57" s="11" t="s">
        <v>145</v>
      </c>
      <c r="C57" s="8"/>
      <c r="D57" s="12"/>
      <c r="E57" s="12"/>
      <c r="F57" s="66"/>
      <c r="G57" s="9"/>
      <c r="H57" s="9"/>
      <c r="I57" s="66"/>
      <c r="J57" s="56"/>
    </row>
    <row r="58" spans="1:10" s="60" customFormat="1" ht="99" customHeight="1">
      <c r="A58" s="17" t="s">
        <v>3</v>
      </c>
      <c r="B58" s="67" t="s">
        <v>150</v>
      </c>
      <c r="C58" s="8" t="s">
        <v>66</v>
      </c>
      <c r="D58" s="12"/>
      <c r="E58" s="12" t="s">
        <v>146</v>
      </c>
      <c r="F58" s="66" t="s">
        <v>23</v>
      </c>
      <c r="G58" s="9">
        <v>3420.2</v>
      </c>
      <c r="H58" s="9">
        <v>3420.2</v>
      </c>
      <c r="I58" s="66" t="s">
        <v>23</v>
      </c>
      <c r="J58" s="56" t="s">
        <v>164</v>
      </c>
    </row>
    <row r="59" spans="1:10" s="60" customFormat="1" ht="135" customHeight="1">
      <c r="A59" s="17" t="s">
        <v>3</v>
      </c>
      <c r="B59" s="67" t="s">
        <v>160</v>
      </c>
      <c r="C59" s="8" t="s">
        <v>105</v>
      </c>
      <c r="D59" s="12"/>
      <c r="E59" s="12" t="s">
        <v>147</v>
      </c>
      <c r="F59" s="66" t="s">
        <v>23</v>
      </c>
      <c r="G59" s="9">
        <v>2925</v>
      </c>
      <c r="H59" s="9">
        <v>14941.7</v>
      </c>
      <c r="I59" s="66" t="s">
        <v>23</v>
      </c>
      <c r="J59" s="56" t="s">
        <v>219</v>
      </c>
    </row>
    <row r="60" spans="1:10" s="65" customFormat="1" ht="73.5" customHeight="1">
      <c r="A60" s="63" t="s">
        <v>78</v>
      </c>
      <c r="B60" s="78" t="s">
        <v>110</v>
      </c>
      <c r="C60" s="79" t="s">
        <v>105</v>
      </c>
      <c r="D60" s="80"/>
      <c r="E60" s="79" t="s">
        <v>84</v>
      </c>
      <c r="F60" s="81">
        <v>3</v>
      </c>
      <c r="G60" s="81">
        <v>21.3</v>
      </c>
      <c r="H60" s="101">
        <v>17</v>
      </c>
      <c r="I60" s="82">
        <v>3</v>
      </c>
      <c r="J60" s="64" t="s">
        <v>168</v>
      </c>
    </row>
    <row r="61" spans="1:10" s="22" customFormat="1" ht="221.25" customHeight="1">
      <c r="A61" s="17" t="s">
        <v>80</v>
      </c>
      <c r="B61" s="74" t="s">
        <v>122</v>
      </c>
      <c r="C61" s="8" t="s">
        <v>105</v>
      </c>
      <c r="D61" s="83"/>
      <c r="E61" s="8" t="s">
        <v>85</v>
      </c>
      <c r="F61" s="84" t="s">
        <v>23</v>
      </c>
      <c r="G61" s="85">
        <v>18476.7</v>
      </c>
      <c r="H61" s="85">
        <v>12530.9</v>
      </c>
      <c r="I61" s="66" t="s">
        <v>23</v>
      </c>
      <c r="J61" s="56"/>
    </row>
    <row r="62" spans="1:10" s="22" customFormat="1" ht="195.75" customHeight="1">
      <c r="A62" s="34" t="s">
        <v>81</v>
      </c>
      <c r="B62" s="69" t="s">
        <v>220</v>
      </c>
      <c r="C62" s="8" t="s">
        <v>105</v>
      </c>
      <c r="D62" s="35" t="s">
        <v>79</v>
      </c>
      <c r="E62" s="35" t="s">
        <v>221</v>
      </c>
      <c r="F62" s="68" t="s">
        <v>111</v>
      </c>
      <c r="G62" s="77">
        <v>125476.3</v>
      </c>
      <c r="H62" s="77">
        <f>41731.1+21100.3+44195.8</f>
        <v>107027.2</v>
      </c>
      <c r="I62" s="10">
        <v>3</v>
      </c>
      <c r="J62" s="57"/>
    </row>
    <row r="63" spans="1:10" s="18" customFormat="1" ht="24.75" customHeight="1">
      <c r="A63" s="123" t="s">
        <v>180</v>
      </c>
      <c r="B63" s="123"/>
      <c r="C63" s="123"/>
      <c r="D63" s="123"/>
      <c r="E63" s="123"/>
      <c r="F63" s="123"/>
      <c r="G63" s="123"/>
      <c r="H63" s="47"/>
      <c r="I63" s="52"/>
      <c r="J63" s="55"/>
    </row>
    <row r="64" spans="1:10" s="18" customFormat="1" ht="39" customHeight="1">
      <c r="A64" s="44"/>
      <c r="B64" s="36" t="s">
        <v>181</v>
      </c>
      <c r="C64" s="37"/>
      <c r="D64" s="37"/>
      <c r="E64" s="38"/>
      <c r="F64" s="37"/>
      <c r="G64" s="39">
        <f>SUM(G65:G67)</f>
        <v>0</v>
      </c>
      <c r="H64" s="39">
        <v>0</v>
      </c>
      <c r="I64" s="52"/>
      <c r="J64" s="55"/>
    </row>
    <row r="65" spans="1:10" s="18" customFormat="1" ht="55.5" customHeight="1">
      <c r="A65" s="120" t="s">
        <v>26</v>
      </c>
      <c r="B65" s="114" t="s">
        <v>48</v>
      </c>
      <c r="C65" s="119" t="s">
        <v>47</v>
      </c>
      <c r="D65" s="119"/>
      <c r="E65" s="35" t="s">
        <v>36</v>
      </c>
      <c r="F65" s="44" t="s">
        <v>43</v>
      </c>
      <c r="G65" s="40">
        <v>0</v>
      </c>
      <c r="H65" s="40">
        <v>0</v>
      </c>
      <c r="I65" s="54"/>
      <c r="J65" s="56" t="s">
        <v>165</v>
      </c>
    </row>
    <row r="66" spans="1:10" s="41" customFormat="1" ht="59.25" customHeight="1">
      <c r="A66" s="120"/>
      <c r="B66" s="114"/>
      <c r="C66" s="119"/>
      <c r="D66" s="119"/>
      <c r="E66" s="35" t="s">
        <v>37</v>
      </c>
      <c r="F66" s="44" t="s">
        <v>44</v>
      </c>
      <c r="G66" s="40">
        <v>0</v>
      </c>
      <c r="H66" s="40">
        <v>0</v>
      </c>
      <c r="I66" s="54"/>
      <c r="J66" s="56" t="s">
        <v>165</v>
      </c>
    </row>
    <row r="67" spans="1:10" s="41" customFormat="1" ht="69.75" customHeight="1">
      <c r="A67" s="120"/>
      <c r="B67" s="114"/>
      <c r="C67" s="119"/>
      <c r="D67" s="119"/>
      <c r="E67" s="35" t="s">
        <v>42</v>
      </c>
      <c r="F67" s="44" t="s">
        <v>45</v>
      </c>
      <c r="G67" s="40">
        <v>0</v>
      </c>
      <c r="H67" s="40">
        <v>0</v>
      </c>
      <c r="I67" s="52"/>
      <c r="J67" s="56" t="s">
        <v>165</v>
      </c>
    </row>
    <row r="68" spans="1:9" s="1" customFormat="1" ht="60.75" customHeight="1">
      <c r="A68" s="5"/>
      <c r="B68" s="3"/>
      <c r="C68" s="5"/>
      <c r="D68" s="4"/>
      <c r="E68" s="6"/>
      <c r="F68" s="5"/>
      <c r="G68" s="5"/>
      <c r="H68" s="5"/>
      <c r="I68" s="5"/>
    </row>
    <row r="69" spans="1:9" ht="44.25" customHeight="1">
      <c r="A69" s="113" t="s">
        <v>240</v>
      </c>
      <c r="B69" s="113"/>
      <c r="C69" s="113"/>
      <c r="D69" s="113"/>
      <c r="E69" s="4" t="s">
        <v>230</v>
      </c>
      <c r="F69" s="112" t="s">
        <v>241</v>
      </c>
      <c r="G69" s="112"/>
      <c r="H69" s="112"/>
      <c r="I69" s="112"/>
    </row>
    <row r="70" spans="1:9" ht="29.25" customHeight="1">
      <c r="A70" s="102"/>
      <c r="B70" s="102"/>
      <c r="C70" s="102"/>
      <c r="D70" s="102"/>
      <c r="E70" s="4" t="s">
        <v>231</v>
      </c>
      <c r="F70" s="112" t="s">
        <v>232</v>
      </c>
      <c r="G70" s="112"/>
      <c r="H70" s="112"/>
      <c r="I70" s="112"/>
    </row>
    <row r="71" spans="1:9" ht="44.25" customHeight="1">
      <c r="A71" s="113" t="s">
        <v>233</v>
      </c>
      <c r="B71" s="113"/>
      <c r="C71" s="113"/>
      <c r="D71" s="113"/>
      <c r="E71" s="4" t="s">
        <v>230</v>
      </c>
      <c r="F71" s="112" t="s">
        <v>234</v>
      </c>
      <c r="G71" s="112"/>
      <c r="H71" s="112"/>
      <c r="I71" s="112"/>
    </row>
    <row r="72" spans="1:9" ht="44.25" customHeight="1">
      <c r="A72" s="102"/>
      <c r="B72" s="102"/>
      <c r="C72" s="102"/>
      <c r="D72" s="102"/>
      <c r="E72" s="4" t="s">
        <v>231</v>
      </c>
      <c r="F72" s="112" t="s">
        <v>232</v>
      </c>
      <c r="G72" s="112"/>
      <c r="H72" s="112"/>
      <c r="I72" s="112"/>
    </row>
    <row r="73" spans="1:5" ht="44.25" customHeight="1">
      <c r="A73" s="113" t="s">
        <v>235</v>
      </c>
      <c r="B73" s="113"/>
      <c r="C73" s="113"/>
      <c r="D73" s="113"/>
      <c r="E73" s="5"/>
    </row>
    <row r="74" spans="1:5" ht="32.25" customHeight="1">
      <c r="A74" s="113" t="s">
        <v>236</v>
      </c>
      <c r="B74" s="113"/>
      <c r="C74" s="113"/>
      <c r="D74" s="113"/>
      <c r="E74" s="5"/>
    </row>
  </sheetData>
  <sheetProtection/>
  <mergeCells count="40">
    <mergeCell ref="A9:A10"/>
    <mergeCell ref="A12:G12"/>
    <mergeCell ref="A3:J3"/>
    <mergeCell ref="A4:J4"/>
    <mergeCell ref="A5:J5"/>
    <mergeCell ref="A6:J6"/>
    <mergeCell ref="A7:J7"/>
    <mergeCell ref="J15:J16"/>
    <mergeCell ref="I9:I10"/>
    <mergeCell ref="J9:J10"/>
    <mergeCell ref="H9:H10"/>
    <mergeCell ref="C9:C10"/>
    <mergeCell ref="C22:C24"/>
    <mergeCell ref="D22:D24"/>
    <mergeCell ref="A29:A30"/>
    <mergeCell ref="D29:D30"/>
    <mergeCell ref="E9:E10"/>
    <mergeCell ref="A42:G42"/>
    <mergeCell ref="A63:G63"/>
    <mergeCell ref="C29:C30"/>
    <mergeCell ref="B9:B10"/>
    <mergeCell ref="B28:G28"/>
    <mergeCell ref="A13:F13"/>
    <mergeCell ref="B14:G14"/>
    <mergeCell ref="B65:B67"/>
    <mergeCell ref="G9:G10"/>
    <mergeCell ref="F9:F10"/>
    <mergeCell ref="B29:B30"/>
    <mergeCell ref="D9:D10"/>
    <mergeCell ref="A71:D71"/>
    <mergeCell ref="F71:I71"/>
    <mergeCell ref="C65:C67"/>
    <mergeCell ref="D65:D67"/>
    <mergeCell ref="A65:A67"/>
    <mergeCell ref="F72:I72"/>
    <mergeCell ref="A73:D73"/>
    <mergeCell ref="A74:D74"/>
    <mergeCell ref="A69:D69"/>
    <mergeCell ref="F69:I69"/>
    <mergeCell ref="F70:I70"/>
  </mergeCells>
  <printOptions/>
  <pageMargins left="0.31496062992125984" right="0" top="0.5511811023622047" bottom="0" header="0.31496062992125984" footer="0.31496062992125984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Щипило Любовь Борисовна</cp:lastModifiedBy>
  <cp:lastPrinted>2018-10-19T09:45:02Z</cp:lastPrinted>
  <dcterms:created xsi:type="dcterms:W3CDTF">2006-09-16T00:00:00Z</dcterms:created>
  <dcterms:modified xsi:type="dcterms:W3CDTF">2018-10-23T10:02:23Z</dcterms:modified>
  <cp:category/>
  <cp:version/>
  <cp:contentType/>
  <cp:contentStatus/>
</cp:coreProperties>
</file>