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Размещение информации на портале АГ (ЗАНОСИМ СЮДА)\к размещению на портале\ОСС\"/>
    </mc:Choice>
  </mc:AlternateContent>
  <bookViews>
    <workbookView xWindow="0" yWindow="0" windowWidth="19200" windowHeight="10845"/>
  </bookViews>
  <sheets>
    <sheet name="гос.программы на 01.02.2019" sheetId="2" r:id="rId1"/>
  </sheets>
  <definedNames>
    <definedName name="_xlnm._FilterDatabase" localSheetId="0" hidden="1">'гос.программы на 01.02.2019'!$A$63:$F$67</definedName>
    <definedName name="APPT" localSheetId="0">'гос.программы на 01.02.2019'!#REF!</definedName>
    <definedName name="FIO" localSheetId="0">'гос.программы на 01.02.2019'!#REF!</definedName>
    <definedName name="LAST_CELL" localSheetId="0">'гос.программы на 01.02.2019'!$D$72</definedName>
    <definedName name="SIGN" localSheetId="0">'гос.программы на 01.02.2019'!$A$56:$B$63</definedName>
    <definedName name="_xlnm.Print_Titles" localSheetId="0">'гос.программы на 01.02.2019'!$3:$3</definedName>
  </definedNames>
  <calcPr calcId="162913"/>
</workbook>
</file>

<file path=xl/calcChain.xml><?xml version="1.0" encoding="utf-8"?>
<calcChain xmlns="http://schemas.openxmlformats.org/spreadsheetml/2006/main">
  <c r="D48" i="2" l="1"/>
  <c r="D44" i="2"/>
  <c r="E44" i="2"/>
  <c r="C44" i="2"/>
  <c r="D32" i="2"/>
  <c r="E32" i="2"/>
  <c r="C32" i="2"/>
  <c r="D28" i="2"/>
  <c r="E28" i="2"/>
  <c r="C28" i="2"/>
  <c r="D16" i="2"/>
  <c r="E16" i="2"/>
  <c r="C16" i="2"/>
  <c r="D5" i="2"/>
  <c r="C7" i="2"/>
  <c r="D8" i="2"/>
  <c r="E8" i="2"/>
  <c r="C8" i="2"/>
  <c r="E60" i="2" l="1"/>
  <c r="E56" i="2"/>
  <c r="E5" i="2"/>
  <c r="C5" i="2"/>
  <c r="E7" i="2"/>
  <c r="D7" i="2"/>
  <c r="C56" i="2"/>
  <c r="D56" i="2"/>
  <c r="D60" i="2"/>
  <c r="C64" i="2"/>
  <c r="E64" i="2"/>
  <c r="D64" i="2"/>
  <c r="E52" i="2"/>
  <c r="C6" i="2"/>
  <c r="E6" i="2"/>
  <c r="D6" i="2"/>
  <c r="C60" i="2"/>
  <c r="C52" i="2"/>
  <c r="D52" i="2"/>
  <c r="C48" i="2"/>
  <c r="E48" i="2"/>
  <c r="D40" i="2"/>
  <c r="E40" i="2"/>
  <c r="C40" i="2"/>
  <c r="D36" i="2"/>
  <c r="C36" i="2"/>
  <c r="E36" i="2"/>
  <c r="D24" i="2"/>
  <c r="E20" i="2"/>
  <c r="C24" i="2"/>
  <c r="C20" i="2"/>
  <c r="D20" i="2"/>
  <c r="E24" i="2"/>
  <c r="E12" i="2"/>
  <c r="C12" i="2"/>
  <c r="D12" i="2"/>
  <c r="C4" i="2" l="1"/>
  <c r="D4" i="2"/>
  <c r="E4" i="2"/>
</calcChain>
</file>

<file path=xl/sharedStrings.xml><?xml version="1.0" encoding="utf-8"?>
<sst xmlns="http://schemas.openxmlformats.org/spreadsheetml/2006/main" count="86" uniqueCount="41">
  <si>
    <t>руб.</t>
  </si>
  <si>
    <t>Государственная программа Ханты-Мансийского автономного округа - Югры "Современное здравоохранение"</t>
  </si>
  <si>
    <t>Государственная программа Ханты-Мансийского автономного округа - Югры "Развитие образования"</t>
  </si>
  <si>
    <t>Государственная программа Ханты-Мансийского автономного округа - Югры "Социальное и демографическое развитие"</t>
  </si>
  <si>
    <t>Государственная программа Ханты-Мансийского автономного округа - Югры "Культурное пространство"</t>
  </si>
  <si>
    <t>Государственная программа "Развитие физической культуры и спорта"</t>
  </si>
  <si>
    <t>Государственная программа Ханты-Мансийского автономного округа - Югры "Поддержка занятости населения"</t>
  </si>
  <si>
    <t xml:space="preserve"> Государственная программа Ханты-Мансийского автономного округа - Югры "Развитие агропромышленного комплекса"</t>
  </si>
  <si>
    <t>Государственная программа Ханты-Мансийского автономного округа - Югры "Развитие жилищной сферы"</t>
  </si>
  <si>
    <t>Государственная программа Ханты-Мансийского автономного округа - Югры "Жилищно-коммунальный комплекс и городская среда"</t>
  </si>
  <si>
    <t>Государственная программа Ханты-Мансийского автономного округа - Югры "Экологическая безопасность"</t>
  </si>
  <si>
    <t>Государственная программа Ханты-Мансийского автономного округа — Югры "Развитие экономического потенциала"</t>
  </si>
  <si>
    <t>Государственная программа Ханты-Мансийского автономного округа – Югры "Современная транспортная система"</t>
  </si>
  <si>
    <t>Государственная программа Ханты-Мансийского автономного округа - Югры "Развитие государственной гражданской и муниципальной службы"</t>
  </si>
  <si>
    <t>Государственная программа Ханты-Мансийского автономного округа – Югры "Профилактика правонарушений и обеспечение отдельных прав граждан"</t>
  </si>
  <si>
    <t>Государственная программа Ханты-Мансийского автономного округа – Югры "Реализация государственной национальной политики и профилактика экстремизма"</t>
  </si>
  <si>
    <t>Информация о реализации государственных программ 
Ханты-Мансийского автономного округа - Югры
на территории городского округа город Сургут на 01.02.2019 года</t>
  </si>
  <si>
    <t>федеральный бюджет</t>
  </si>
  <si>
    <t>бюджет ХМАО-Югры</t>
  </si>
  <si>
    <t xml:space="preserve">бюджет МО </t>
  </si>
  <si>
    <t>Всего по государственным программам Ханты-Мансийского автономного округа - Югры</t>
  </si>
  <si>
    <t>Наименование программы</t>
  </si>
  <si>
    <t>№п/п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</si>
  <si>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</si>
  <si>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</si>
  <si>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</si>
  <si>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</si>
  <si>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</si>
  <si>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</si>
  <si>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</si>
  <si>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</si>
  <si>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</si>
  <si>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</si>
  <si>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</si>
  <si>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</si>
  <si>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</si>
  <si>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</si>
  <si>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</si>
  <si>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Утвержденный план на 2019 год</t>
  </si>
  <si>
    <t>Уточненный план на 2019 год</t>
  </si>
  <si>
    <t>Исполнено (кассовый расход)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</si>
</sst>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 Cyr"/>
    </font>
    <font>
      <b/>
      <sz val="8"/>
      <name val="Arial Cyr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8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 applyBorder="1" applyAlignment="1" applyProtection="1">
      <alignment wrapText="1"/>
    </xf>
    <xf numFmtId="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horizontal="right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/>
    <xf numFmtId="4" fontId="7" fillId="0" borderId="0" xfId="0" applyNumberFormat="1" applyFont="1"/>
    <xf numFmtId="0" fontId="7" fillId="0" borderId="0" xfId="0" applyFont="1"/>
    <xf numFmtId="4" fontId="4" fillId="0" borderId="0" xfId="0" applyNumberFormat="1" applyFont="1" applyFill="1"/>
    <xf numFmtId="0" fontId="4" fillId="0" borderId="0" xfId="0" applyFont="1" applyFill="1"/>
    <xf numFmtId="49" fontId="1" fillId="0" borderId="1" xfId="0" applyNumberFormat="1" applyFont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justify" wrapText="1"/>
      <protection locked="0"/>
    </xf>
    <xf numFmtId="4" fontId="1" fillId="0" borderId="1" xfId="0" applyNumberFormat="1" applyFont="1" applyBorder="1" applyAlignment="1" applyProtection="1">
      <alignment horizontal="right" wrapText="1"/>
    </xf>
    <xf numFmtId="4" fontId="4" fillId="0" borderId="0" xfId="0" applyNumberFormat="1" applyFont="1" applyAlignment="1"/>
    <xf numFmtId="0" fontId="4" fillId="0" borderId="0" xfId="0" applyFont="1" applyAlignment="1"/>
    <xf numFmtId="0" fontId="8" fillId="0" borderId="1" xfId="0" applyFont="1" applyFill="1" applyBorder="1" applyAlignment="1" applyProtection="1">
      <alignment horizontal="left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0" fontId="3" fillId="0" borderId="0" xfId="0" quotePrefix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67"/>
  <sheetViews>
    <sheetView showGridLines="0" tabSelected="1" workbookViewId="0">
      <selection sqref="A1:E1"/>
    </sheetView>
  </sheetViews>
  <sheetFormatPr defaultRowHeight="12.75" customHeight="1" x14ac:dyDescent="0.2"/>
  <cols>
    <col min="1" max="1" width="8.5703125" style="5" customWidth="1"/>
    <col min="2" max="2" width="41.7109375" style="5" customWidth="1"/>
    <col min="3" max="4" width="15.42578125" style="5" customWidth="1"/>
    <col min="5" max="5" width="17.42578125" style="5" customWidth="1"/>
    <col min="6" max="6" width="23.140625" style="5" customWidth="1"/>
    <col min="7" max="16384" width="9.140625" style="5"/>
  </cols>
  <sheetData>
    <row r="1" spans="1:6" ht="79.5" customHeight="1" x14ac:dyDescent="0.2">
      <c r="A1" s="24" t="s">
        <v>16</v>
      </c>
      <c r="B1" s="24"/>
      <c r="C1" s="24"/>
      <c r="D1" s="24"/>
      <c r="E1" s="24"/>
    </row>
    <row r="2" spans="1:6" ht="11.25" x14ac:dyDescent="0.2">
      <c r="A2" s="6"/>
      <c r="B2" s="6"/>
      <c r="C2" s="7"/>
      <c r="D2" s="7"/>
      <c r="E2" s="8" t="s">
        <v>0</v>
      </c>
    </row>
    <row r="3" spans="1:6" ht="31.5" customHeight="1" x14ac:dyDescent="0.2">
      <c r="A3" s="9" t="s">
        <v>22</v>
      </c>
      <c r="B3" s="9" t="s">
        <v>21</v>
      </c>
      <c r="C3" s="9" t="s">
        <v>38</v>
      </c>
      <c r="D3" s="9" t="s">
        <v>39</v>
      </c>
      <c r="E3" s="9" t="s">
        <v>40</v>
      </c>
    </row>
    <row r="4" spans="1:6" s="12" customFormat="1" ht="22.5" x14ac:dyDescent="0.2">
      <c r="A4" s="21"/>
      <c r="B4" s="22" t="s">
        <v>20</v>
      </c>
      <c r="C4" s="23">
        <f>C5+C6+C7</f>
        <v>14861306500.09</v>
      </c>
      <c r="D4" s="23">
        <f t="shared" ref="D4:E4" si="0">D5+D6+D7</f>
        <v>14927134600.09</v>
      </c>
      <c r="E4" s="23">
        <f t="shared" si="0"/>
        <v>52870340.019999996</v>
      </c>
      <c r="F4" s="11"/>
    </row>
    <row r="5" spans="1:6" s="19" customFormat="1" ht="11.25" x14ac:dyDescent="0.2">
      <c r="A5" s="15"/>
      <c r="B5" s="16" t="s">
        <v>19</v>
      </c>
      <c r="C5" s="17">
        <f t="shared" ref="C5:E7" si="1">C9+C13+C17+C21+C25+C29+C33+C37+C41+C45+C49+C53+C57+C61+C65</f>
        <v>330116700.09000003</v>
      </c>
      <c r="D5" s="17">
        <f t="shared" si="1"/>
        <v>330116700.09000003</v>
      </c>
      <c r="E5" s="17">
        <f t="shared" si="1"/>
        <v>1459216.87</v>
      </c>
      <c r="F5" s="18"/>
    </row>
    <row r="6" spans="1:6" s="19" customFormat="1" ht="11.25" x14ac:dyDescent="0.2">
      <c r="A6" s="15"/>
      <c r="B6" s="20" t="s">
        <v>18</v>
      </c>
      <c r="C6" s="17">
        <f t="shared" si="1"/>
        <v>14292924500</v>
      </c>
      <c r="D6" s="17">
        <f t="shared" si="1"/>
        <v>14285690000</v>
      </c>
      <c r="E6" s="17">
        <f t="shared" si="1"/>
        <v>49611280.149999999</v>
      </c>
      <c r="F6" s="18"/>
    </row>
    <row r="7" spans="1:6" s="19" customFormat="1" ht="11.25" x14ac:dyDescent="0.2">
      <c r="A7" s="15"/>
      <c r="B7" s="16" t="s">
        <v>17</v>
      </c>
      <c r="C7" s="17">
        <f t="shared" si="1"/>
        <v>238265300</v>
      </c>
      <c r="D7" s="17">
        <f t="shared" si="1"/>
        <v>311327900</v>
      </c>
      <c r="E7" s="17">
        <f t="shared" si="1"/>
        <v>1799843</v>
      </c>
      <c r="F7" s="18"/>
    </row>
    <row r="8" spans="1:6" s="12" customFormat="1" ht="33.75" x14ac:dyDescent="0.2">
      <c r="A8" s="21" t="s">
        <v>23</v>
      </c>
      <c r="B8" s="22" t="s">
        <v>1</v>
      </c>
      <c r="C8" s="23">
        <f>C9+C10+C11</f>
        <v>3197600</v>
      </c>
      <c r="D8" s="23">
        <f t="shared" ref="D8" si="2">D9+D10+D11</f>
        <v>3197600</v>
      </c>
      <c r="E8" s="23">
        <f t="shared" ref="E8" si="3">E9+E10+E11</f>
        <v>0</v>
      </c>
      <c r="F8" s="11"/>
    </row>
    <row r="9" spans="1:6" ht="11.25" x14ac:dyDescent="0.2">
      <c r="A9" s="1"/>
      <c r="B9" s="16" t="s">
        <v>19</v>
      </c>
      <c r="C9" s="2"/>
      <c r="D9" s="2"/>
      <c r="E9" s="2"/>
      <c r="F9" s="10"/>
    </row>
    <row r="10" spans="1:6" ht="11.25" x14ac:dyDescent="0.2">
      <c r="A10" s="1"/>
      <c r="B10" s="20" t="s">
        <v>18</v>
      </c>
      <c r="C10" s="2">
        <v>3197600</v>
      </c>
      <c r="D10" s="2">
        <v>3197600</v>
      </c>
      <c r="E10" s="2">
        <v>0</v>
      </c>
      <c r="F10" s="10"/>
    </row>
    <row r="11" spans="1:6" ht="11.25" x14ac:dyDescent="0.2">
      <c r="A11" s="1"/>
      <c r="B11" s="16" t="s">
        <v>17</v>
      </c>
      <c r="C11" s="2"/>
      <c r="D11" s="2"/>
      <c r="E11" s="2"/>
      <c r="F11" s="10"/>
    </row>
    <row r="12" spans="1:6" s="12" customFormat="1" ht="33.75" x14ac:dyDescent="0.2">
      <c r="A12" s="21" t="s">
        <v>24</v>
      </c>
      <c r="B12" s="22" t="s">
        <v>2</v>
      </c>
      <c r="C12" s="23">
        <f>C13+C14+C15</f>
        <v>13019393184.65</v>
      </c>
      <c r="D12" s="23">
        <f t="shared" ref="D12" si="4">D13+D14+D15</f>
        <v>13054708284.65</v>
      </c>
      <c r="E12" s="23">
        <f t="shared" ref="E12" si="5">E13+E14+E15</f>
        <v>41540771.770000003</v>
      </c>
      <c r="F12" s="11"/>
    </row>
    <row r="13" spans="1:6" ht="11.25" x14ac:dyDescent="0.2">
      <c r="A13" s="1"/>
      <c r="B13" s="16" t="s">
        <v>19</v>
      </c>
      <c r="C13" s="2">
        <v>167166684.65000001</v>
      </c>
      <c r="D13" s="2">
        <v>167166684.65000001</v>
      </c>
      <c r="E13" s="2">
        <v>0</v>
      </c>
      <c r="F13" s="10"/>
    </row>
    <row r="14" spans="1:6" ht="11.25" x14ac:dyDescent="0.2">
      <c r="A14" s="1"/>
      <c r="B14" s="20" t="s">
        <v>18</v>
      </c>
      <c r="C14" s="2">
        <v>12689761300</v>
      </c>
      <c r="D14" s="2">
        <v>12689761300</v>
      </c>
      <c r="E14" s="2">
        <v>41540771.770000003</v>
      </c>
      <c r="F14" s="10"/>
    </row>
    <row r="15" spans="1:6" ht="11.25" x14ac:dyDescent="0.2">
      <c r="A15" s="1"/>
      <c r="B15" s="16" t="s">
        <v>17</v>
      </c>
      <c r="C15" s="2">
        <v>162465200</v>
      </c>
      <c r="D15" s="2">
        <v>197780300</v>
      </c>
      <c r="E15" s="2">
        <v>0</v>
      </c>
      <c r="F15" s="10"/>
    </row>
    <row r="16" spans="1:6" s="12" customFormat="1" ht="33.75" x14ac:dyDescent="0.2">
      <c r="A16" s="21" t="s">
        <v>25</v>
      </c>
      <c r="B16" s="22" t="s">
        <v>3</v>
      </c>
      <c r="C16" s="23">
        <f>C17+C18+C19</f>
        <v>366439600</v>
      </c>
      <c r="D16" s="23">
        <f t="shared" ref="D16" si="6">D17+D18+D19</f>
        <v>366439600</v>
      </c>
      <c r="E16" s="23">
        <f t="shared" ref="E16" si="7">E17+E18+E19</f>
        <v>6236714.7300000004</v>
      </c>
      <c r="F16" s="11"/>
    </row>
    <row r="17" spans="1:6" ht="11.25" x14ac:dyDescent="0.2">
      <c r="A17" s="1"/>
      <c r="B17" s="16" t="s">
        <v>19</v>
      </c>
      <c r="C17" s="2"/>
      <c r="D17" s="2"/>
      <c r="E17" s="2"/>
      <c r="F17" s="10"/>
    </row>
    <row r="18" spans="1:6" ht="11.25" x14ac:dyDescent="0.2">
      <c r="A18" s="1"/>
      <c r="B18" s="20" t="s">
        <v>18</v>
      </c>
      <c r="C18" s="2">
        <v>366439600</v>
      </c>
      <c r="D18" s="2">
        <v>366439600</v>
      </c>
      <c r="E18" s="2">
        <v>6236714.7300000004</v>
      </c>
      <c r="F18" s="10"/>
    </row>
    <row r="19" spans="1:6" ht="11.25" x14ac:dyDescent="0.2">
      <c r="A19" s="1"/>
      <c r="B19" s="16" t="s">
        <v>17</v>
      </c>
      <c r="C19" s="2"/>
      <c r="D19" s="2"/>
      <c r="E19" s="2"/>
      <c r="F19" s="10"/>
    </row>
    <row r="20" spans="1:6" s="12" customFormat="1" ht="33.75" x14ac:dyDescent="0.2">
      <c r="A20" s="21" t="s">
        <v>26</v>
      </c>
      <c r="B20" s="22" t="s">
        <v>4</v>
      </c>
      <c r="C20" s="23">
        <f>C21+C22+C23</f>
        <v>2443275</v>
      </c>
      <c r="D20" s="23">
        <f t="shared" ref="D20" si="8">D21+D22+D23</f>
        <v>2547475</v>
      </c>
      <c r="E20" s="23">
        <f t="shared" ref="E20" si="9">E21+E22+E23</f>
        <v>0</v>
      </c>
      <c r="F20" s="11"/>
    </row>
    <row r="21" spans="1:6" ht="11.25" x14ac:dyDescent="0.2">
      <c r="A21" s="1"/>
      <c r="B21" s="16" t="s">
        <v>19</v>
      </c>
      <c r="C21" s="2">
        <v>356975</v>
      </c>
      <c r="D21" s="2">
        <v>356975</v>
      </c>
      <c r="E21" s="2">
        <v>0</v>
      </c>
      <c r="F21" s="10"/>
    </row>
    <row r="22" spans="1:6" ht="11.25" x14ac:dyDescent="0.2">
      <c r="A22" s="1"/>
      <c r="B22" s="20" t="s">
        <v>18</v>
      </c>
      <c r="C22" s="2">
        <v>1914900</v>
      </c>
      <c r="D22" s="2">
        <v>1914900</v>
      </c>
      <c r="E22" s="2">
        <v>0</v>
      </c>
      <c r="F22" s="10"/>
    </row>
    <row r="23" spans="1:6" ht="11.25" x14ac:dyDescent="0.2">
      <c r="A23" s="1"/>
      <c r="B23" s="16" t="s">
        <v>17</v>
      </c>
      <c r="C23" s="2">
        <v>171400</v>
      </c>
      <c r="D23" s="2">
        <v>275600</v>
      </c>
      <c r="E23" s="2">
        <v>0</v>
      </c>
      <c r="F23" s="10"/>
    </row>
    <row r="24" spans="1:6" s="12" customFormat="1" ht="22.5" x14ac:dyDescent="0.2">
      <c r="A24" s="21" t="s">
        <v>27</v>
      </c>
      <c r="B24" s="22" t="s">
        <v>5</v>
      </c>
      <c r="C24" s="23">
        <f>C25+C26+C27</f>
        <v>21682631.579999998</v>
      </c>
      <c r="D24" s="23">
        <f t="shared" ref="D24" si="10">D25+D26+D27</f>
        <v>21682631.579999998</v>
      </c>
      <c r="E24" s="23">
        <f t="shared" ref="E24" si="11">E25+E26+E27</f>
        <v>0</v>
      </c>
      <c r="F24" s="11"/>
    </row>
    <row r="25" spans="1:6" ht="11.25" x14ac:dyDescent="0.2">
      <c r="A25" s="1"/>
      <c r="B25" s="16" t="s">
        <v>19</v>
      </c>
      <c r="C25" s="2">
        <v>1084131.58</v>
      </c>
      <c r="D25" s="2">
        <v>1084131.58</v>
      </c>
      <c r="E25" s="2">
        <v>0</v>
      </c>
      <c r="F25" s="10"/>
    </row>
    <row r="26" spans="1:6" ht="11.25" x14ac:dyDescent="0.2">
      <c r="A26" s="1"/>
      <c r="B26" s="20" t="s">
        <v>18</v>
      </c>
      <c r="C26" s="2">
        <v>16458500</v>
      </c>
      <c r="D26" s="2">
        <v>16458500</v>
      </c>
      <c r="E26" s="2">
        <v>0</v>
      </c>
      <c r="F26" s="10"/>
    </row>
    <row r="27" spans="1:6" s="14" customFormat="1" ht="11.25" x14ac:dyDescent="0.2">
      <c r="A27" s="3"/>
      <c r="B27" s="16" t="s">
        <v>17</v>
      </c>
      <c r="C27" s="4">
        <v>4140000</v>
      </c>
      <c r="D27" s="4">
        <v>4140000</v>
      </c>
      <c r="E27" s="4">
        <v>0</v>
      </c>
      <c r="F27" s="13"/>
    </row>
    <row r="28" spans="1:6" s="12" customFormat="1" ht="33.75" x14ac:dyDescent="0.2">
      <c r="A28" s="21" t="s">
        <v>28</v>
      </c>
      <c r="B28" s="22" t="s">
        <v>6</v>
      </c>
      <c r="C28" s="23">
        <f>C29+C30+C31</f>
        <v>11185400</v>
      </c>
      <c r="D28" s="23">
        <f t="shared" ref="D28" si="12">D29+D30+D31</f>
        <v>11185400</v>
      </c>
      <c r="E28" s="23">
        <f t="shared" ref="E28" si="13">E29+E30+E31</f>
        <v>783655.44</v>
      </c>
      <c r="F28" s="11"/>
    </row>
    <row r="29" spans="1:6" ht="11.25" x14ac:dyDescent="0.2">
      <c r="A29" s="1"/>
      <c r="B29" s="16" t="s">
        <v>19</v>
      </c>
      <c r="C29" s="2"/>
      <c r="D29" s="2"/>
      <c r="E29" s="2"/>
      <c r="F29" s="10"/>
    </row>
    <row r="30" spans="1:6" ht="11.25" x14ac:dyDescent="0.2">
      <c r="A30" s="1"/>
      <c r="B30" s="20" t="s">
        <v>18</v>
      </c>
      <c r="C30" s="2">
        <v>11185400</v>
      </c>
      <c r="D30" s="2">
        <v>11185400</v>
      </c>
      <c r="E30" s="2">
        <v>783655.44</v>
      </c>
      <c r="F30" s="10"/>
    </row>
    <row r="31" spans="1:6" s="14" customFormat="1" ht="11.25" x14ac:dyDescent="0.2">
      <c r="A31" s="3"/>
      <c r="B31" s="16" t="s">
        <v>17</v>
      </c>
      <c r="C31" s="4"/>
      <c r="D31" s="4"/>
      <c r="E31" s="4"/>
      <c r="F31" s="13"/>
    </row>
    <row r="32" spans="1:6" s="12" customFormat="1" ht="33.75" x14ac:dyDescent="0.2">
      <c r="A32" s="21" t="s">
        <v>29</v>
      </c>
      <c r="B32" s="22" t="s">
        <v>7</v>
      </c>
      <c r="C32" s="23">
        <f>C33+C34+C35</f>
        <v>2103500</v>
      </c>
      <c r="D32" s="23">
        <f t="shared" ref="D32" si="14">D33+D34+D35</f>
        <v>2103500</v>
      </c>
      <c r="E32" s="23">
        <f t="shared" ref="E32" si="15">E33+E34+E35</f>
        <v>0</v>
      </c>
      <c r="F32" s="11"/>
    </row>
    <row r="33" spans="1:6" ht="11.25" x14ac:dyDescent="0.2">
      <c r="A33" s="1"/>
      <c r="B33" s="16" t="s">
        <v>19</v>
      </c>
      <c r="C33" s="2"/>
      <c r="D33" s="2"/>
      <c r="E33" s="2"/>
      <c r="F33" s="10"/>
    </row>
    <row r="34" spans="1:6" ht="11.25" x14ac:dyDescent="0.2">
      <c r="A34" s="1"/>
      <c r="B34" s="20" t="s">
        <v>18</v>
      </c>
      <c r="C34" s="2">
        <v>2103500</v>
      </c>
      <c r="D34" s="2">
        <v>2103500</v>
      </c>
      <c r="E34" s="2">
        <v>0</v>
      </c>
      <c r="F34" s="10"/>
    </row>
    <row r="35" spans="1:6" s="14" customFormat="1" ht="11.25" x14ac:dyDescent="0.2">
      <c r="A35" s="3"/>
      <c r="B35" s="16" t="s">
        <v>17</v>
      </c>
      <c r="C35" s="4"/>
      <c r="D35" s="4"/>
      <c r="E35" s="4"/>
      <c r="F35" s="13"/>
    </row>
    <row r="36" spans="1:6" s="12" customFormat="1" ht="33.75" x14ac:dyDescent="0.2">
      <c r="A36" s="21" t="s">
        <v>30</v>
      </c>
      <c r="B36" s="22" t="s">
        <v>8</v>
      </c>
      <c r="C36" s="23">
        <f>C37+C38+C39</f>
        <v>489148922.81</v>
      </c>
      <c r="D36" s="23">
        <f t="shared" ref="D36" si="16">D37+D38+D39</f>
        <v>489148922.81</v>
      </c>
      <c r="E36" s="23">
        <f t="shared" ref="E36" si="17">E37+E38+E39</f>
        <v>0</v>
      </c>
      <c r="F36" s="11"/>
    </row>
    <row r="37" spans="1:6" ht="11.25" x14ac:dyDescent="0.2">
      <c r="A37" s="1"/>
      <c r="B37" s="16" t="s">
        <v>19</v>
      </c>
      <c r="C37" s="2">
        <v>66198622.810000002</v>
      </c>
      <c r="D37" s="2">
        <v>66198622.810000002</v>
      </c>
      <c r="E37" s="2">
        <v>0</v>
      </c>
      <c r="F37" s="10"/>
    </row>
    <row r="38" spans="1:6" ht="11.25" x14ac:dyDescent="0.2">
      <c r="A38" s="1"/>
      <c r="B38" s="20" t="s">
        <v>18</v>
      </c>
      <c r="C38" s="2">
        <v>378295900</v>
      </c>
      <c r="D38" s="2">
        <v>378295900</v>
      </c>
      <c r="E38" s="2">
        <v>0</v>
      </c>
      <c r="F38" s="10"/>
    </row>
    <row r="39" spans="1:6" s="14" customFormat="1" ht="11.25" x14ac:dyDescent="0.2">
      <c r="A39" s="3"/>
      <c r="B39" s="16" t="s">
        <v>17</v>
      </c>
      <c r="C39" s="4">
        <v>44654400</v>
      </c>
      <c r="D39" s="4">
        <v>44654400</v>
      </c>
      <c r="E39" s="4">
        <v>0</v>
      </c>
      <c r="F39" s="13"/>
    </row>
    <row r="40" spans="1:6" s="12" customFormat="1" ht="33.75" x14ac:dyDescent="0.2">
      <c r="A40" s="21" t="s">
        <v>31</v>
      </c>
      <c r="B40" s="22" t="s">
        <v>9</v>
      </c>
      <c r="C40" s="23">
        <f>C41+C42+C43</f>
        <v>133889965.43000001</v>
      </c>
      <c r="D40" s="23">
        <f t="shared" ref="D40" si="18">D41+D42+D43</f>
        <v>158041365.43000001</v>
      </c>
      <c r="E40" s="23">
        <f t="shared" ref="E40" si="19">E41+E42+E43</f>
        <v>0</v>
      </c>
      <c r="F40" s="11"/>
    </row>
    <row r="41" spans="1:6" ht="11.25" x14ac:dyDescent="0.2">
      <c r="A41" s="1"/>
      <c r="B41" s="16" t="s">
        <v>19</v>
      </c>
      <c r="C41" s="2">
        <v>41811565.43</v>
      </c>
      <c r="D41" s="2">
        <v>41811565.43</v>
      </c>
      <c r="E41" s="2">
        <v>0</v>
      </c>
      <c r="F41" s="10"/>
    </row>
    <row r="42" spans="1:6" ht="11.25" x14ac:dyDescent="0.2">
      <c r="A42" s="1"/>
      <c r="B42" s="20" t="s">
        <v>18</v>
      </c>
      <c r="C42" s="2">
        <v>92078400</v>
      </c>
      <c r="D42" s="2">
        <v>80324500</v>
      </c>
      <c r="E42" s="2">
        <v>0</v>
      </c>
      <c r="F42" s="10"/>
    </row>
    <row r="43" spans="1:6" s="14" customFormat="1" ht="11.25" x14ac:dyDescent="0.2">
      <c r="A43" s="3"/>
      <c r="B43" s="16" t="s">
        <v>17</v>
      </c>
      <c r="C43" s="4">
        <v>0</v>
      </c>
      <c r="D43" s="4">
        <v>35905300</v>
      </c>
      <c r="E43" s="4">
        <v>0</v>
      </c>
      <c r="F43" s="13"/>
    </row>
    <row r="44" spans="1:6" s="12" customFormat="1" ht="33.75" x14ac:dyDescent="0.2">
      <c r="A44" s="21" t="s">
        <v>32</v>
      </c>
      <c r="B44" s="22" t="s">
        <v>10</v>
      </c>
      <c r="C44" s="23">
        <f>C45+C46+C47</f>
        <v>252200</v>
      </c>
      <c r="D44" s="23">
        <f t="shared" ref="D44" si="20">D45+D46+D47</f>
        <v>252200</v>
      </c>
      <c r="E44" s="23">
        <f t="shared" ref="E44" si="21">E45+E46+E47</f>
        <v>0</v>
      </c>
      <c r="F44" s="11"/>
    </row>
    <row r="45" spans="1:6" ht="11.25" x14ac:dyDescent="0.2">
      <c r="A45" s="3"/>
      <c r="B45" s="16" t="s">
        <v>19</v>
      </c>
      <c r="C45" s="2"/>
      <c r="D45" s="2"/>
      <c r="E45" s="2"/>
      <c r="F45" s="10"/>
    </row>
    <row r="46" spans="1:6" ht="11.25" x14ac:dyDescent="0.2">
      <c r="A46" s="1"/>
      <c r="B46" s="20" t="s">
        <v>18</v>
      </c>
      <c r="C46" s="2">
        <v>252200</v>
      </c>
      <c r="D46" s="2">
        <v>252200</v>
      </c>
      <c r="E46" s="2">
        <v>0</v>
      </c>
      <c r="F46" s="10"/>
    </row>
    <row r="47" spans="1:6" s="14" customFormat="1" ht="11.25" x14ac:dyDescent="0.2">
      <c r="A47" s="3"/>
      <c r="B47" s="16" t="s">
        <v>17</v>
      </c>
      <c r="C47" s="4"/>
      <c r="D47" s="4"/>
      <c r="E47" s="4"/>
      <c r="F47" s="13"/>
    </row>
    <row r="48" spans="1:6" s="12" customFormat="1" ht="33.75" x14ac:dyDescent="0.2">
      <c r="A48" s="21" t="s">
        <v>33</v>
      </c>
      <c r="B48" s="22" t="s">
        <v>11</v>
      </c>
      <c r="C48" s="23">
        <f>C49+C50+C51</f>
        <v>322372210.51999998</v>
      </c>
      <c r="D48" s="23">
        <f t="shared" ref="D48" si="22">D49+D50+D51</f>
        <v>326891610.51999998</v>
      </c>
      <c r="E48" s="23">
        <f t="shared" ref="E48" si="23">E49+E50+E51</f>
        <v>1459216.87</v>
      </c>
      <c r="F48" s="11"/>
    </row>
    <row r="49" spans="1:6" ht="11.25" x14ac:dyDescent="0.2">
      <c r="A49" s="1"/>
      <c r="B49" s="16" t="s">
        <v>19</v>
      </c>
      <c r="C49" s="2">
        <v>19950210.52</v>
      </c>
      <c r="D49" s="2">
        <v>19950210.52</v>
      </c>
      <c r="E49" s="2">
        <v>1459216.87</v>
      </c>
      <c r="F49" s="10"/>
    </row>
    <row r="50" spans="1:6" ht="11.25" x14ac:dyDescent="0.2">
      <c r="A50" s="1"/>
      <c r="B50" s="20" t="s">
        <v>18</v>
      </c>
      <c r="C50" s="2">
        <v>302422000</v>
      </c>
      <c r="D50" s="2">
        <v>306941400</v>
      </c>
      <c r="E50" s="2">
        <v>0</v>
      </c>
      <c r="F50" s="10"/>
    </row>
    <row r="51" spans="1:6" s="14" customFormat="1" ht="11.25" x14ac:dyDescent="0.2">
      <c r="A51" s="3"/>
      <c r="B51" s="16" t="s">
        <v>17</v>
      </c>
      <c r="C51" s="4"/>
      <c r="D51" s="4"/>
      <c r="E51" s="4"/>
      <c r="F51" s="13"/>
    </row>
    <row r="52" spans="1:6" s="12" customFormat="1" ht="33.75" x14ac:dyDescent="0.2">
      <c r="A52" s="21" t="s">
        <v>34</v>
      </c>
      <c r="B52" s="22" t="s">
        <v>12</v>
      </c>
      <c r="C52" s="23">
        <f>C53+C54+C55</f>
        <v>421590510.10000002</v>
      </c>
      <c r="D52" s="23">
        <f t="shared" ref="D52" si="24">D53+D54+D55</f>
        <v>421590510.10000002</v>
      </c>
      <c r="E52" s="23">
        <f t="shared" ref="E52" si="25">E53+E54+E55</f>
        <v>0</v>
      </c>
      <c r="F52" s="11"/>
    </row>
    <row r="53" spans="1:6" ht="11.25" x14ac:dyDescent="0.2">
      <c r="A53" s="1"/>
      <c r="B53" s="16" t="s">
        <v>19</v>
      </c>
      <c r="C53" s="2">
        <v>20796310.100000001</v>
      </c>
      <c r="D53" s="2">
        <v>20796310.100000001</v>
      </c>
      <c r="E53" s="2">
        <v>0</v>
      </c>
      <c r="F53" s="10"/>
    </row>
    <row r="54" spans="1:6" ht="11.25" x14ac:dyDescent="0.2">
      <c r="A54" s="1"/>
      <c r="B54" s="20" t="s">
        <v>18</v>
      </c>
      <c r="C54" s="2">
        <v>400794200</v>
      </c>
      <c r="D54" s="2">
        <v>400794200</v>
      </c>
      <c r="E54" s="2">
        <v>0</v>
      </c>
      <c r="F54" s="10"/>
    </row>
    <row r="55" spans="1:6" s="14" customFormat="1" ht="11.25" x14ac:dyDescent="0.2">
      <c r="A55" s="3"/>
      <c r="B55" s="16" t="s">
        <v>17</v>
      </c>
      <c r="C55" s="4"/>
      <c r="D55" s="4"/>
      <c r="E55" s="4"/>
      <c r="F55" s="13"/>
    </row>
    <row r="56" spans="1:6" s="12" customFormat="1" ht="45" x14ac:dyDescent="0.2">
      <c r="A56" s="21" t="s">
        <v>35</v>
      </c>
      <c r="B56" s="22" t="s">
        <v>13</v>
      </c>
      <c r="C56" s="23">
        <f>C57+C58+C59</f>
        <v>32302900</v>
      </c>
      <c r="D56" s="23">
        <f t="shared" ref="D56" si="26">D57+D58+D59</f>
        <v>34040900</v>
      </c>
      <c r="E56" s="23">
        <f t="shared" ref="E56" si="27">E57+E58+E59</f>
        <v>1799843</v>
      </c>
      <c r="F56" s="11"/>
    </row>
    <row r="57" spans="1:6" ht="11.25" x14ac:dyDescent="0.2">
      <c r="A57" s="1"/>
      <c r="B57" s="16" t="s">
        <v>19</v>
      </c>
      <c r="C57" s="2"/>
      <c r="D57" s="2"/>
      <c r="E57" s="2"/>
      <c r="F57" s="10"/>
    </row>
    <row r="58" spans="1:6" ht="11.25" x14ac:dyDescent="0.2">
      <c r="A58" s="1"/>
      <c r="B58" s="20" t="s">
        <v>18</v>
      </c>
      <c r="C58" s="2">
        <v>5534000</v>
      </c>
      <c r="D58" s="2">
        <v>5534000</v>
      </c>
      <c r="E58" s="2">
        <v>0</v>
      </c>
      <c r="F58" s="10"/>
    </row>
    <row r="59" spans="1:6" s="14" customFormat="1" ht="11.25" customHeight="1" x14ac:dyDescent="0.2">
      <c r="A59" s="3"/>
      <c r="B59" s="16" t="s">
        <v>17</v>
      </c>
      <c r="C59" s="4">
        <v>26768900</v>
      </c>
      <c r="D59" s="4">
        <v>28506900</v>
      </c>
      <c r="E59" s="4">
        <v>1799843</v>
      </c>
      <c r="F59" s="13"/>
    </row>
    <row r="60" spans="1:6" s="12" customFormat="1" ht="45" x14ac:dyDescent="0.2">
      <c r="A60" s="21" t="s">
        <v>36</v>
      </c>
      <c r="B60" s="22" t="s">
        <v>14</v>
      </c>
      <c r="C60" s="23">
        <f>C61+C62+C63</f>
        <v>34949200</v>
      </c>
      <c r="D60" s="23">
        <f t="shared" ref="D60" si="28">D61+D62+D63</f>
        <v>34949200</v>
      </c>
      <c r="E60" s="23">
        <f t="shared" ref="E60" si="29">E61+E62+E63</f>
        <v>1050138.21</v>
      </c>
      <c r="F60" s="11"/>
    </row>
    <row r="61" spans="1:6" ht="11.25" x14ac:dyDescent="0.2">
      <c r="A61" s="1"/>
      <c r="B61" s="16" t="s">
        <v>19</v>
      </c>
      <c r="C61" s="2">
        <v>12503400</v>
      </c>
      <c r="D61" s="2">
        <v>12503400</v>
      </c>
      <c r="E61" s="2">
        <v>0</v>
      </c>
      <c r="F61" s="10"/>
    </row>
    <row r="62" spans="1:6" ht="11.25" x14ac:dyDescent="0.2">
      <c r="A62" s="1"/>
      <c r="B62" s="20" t="s">
        <v>18</v>
      </c>
      <c r="C62" s="2">
        <v>22380400</v>
      </c>
      <c r="D62" s="2">
        <v>22380400</v>
      </c>
      <c r="E62" s="2">
        <v>1050138.21</v>
      </c>
      <c r="F62" s="10"/>
    </row>
    <row r="63" spans="1:6" s="14" customFormat="1" ht="11.25" customHeight="1" x14ac:dyDescent="0.2">
      <c r="A63" s="3"/>
      <c r="B63" s="16" t="s">
        <v>17</v>
      </c>
      <c r="C63" s="4">
        <v>65400</v>
      </c>
      <c r="D63" s="4">
        <v>65400</v>
      </c>
      <c r="E63" s="4">
        <v>0</v>
      </c>
      <c r="F63" s="13"/>
    </row>
    <row r="64" spans="1:6" s="12" customFormat="1" ht="63.75" customHeight="1" x14ac:dyDescent="0.2">
      <c r="A64" s="21" t="s">
        <v>37</v>
      </c>
      <c r="B64" s="22" t="s">
        <v>15</v>
      </c>
      <c r="C64" s="23">
        <f>C65+C66+C67</f>
        <v>355400</v>
      </c>
      <c r="D64" s="23">
        <f t="shared" ref="D64" si="30">D65+D66+D67</f>
        <v>355400</v>
      </c>
      <c r="E64" s="23">
        <f t="shared" ref="E64" si="31">E65+E66+E67</f>
        <v>0</v>
      </c>
      <c r="F64" s="11"/>
    </row>
    <row r="65" spans="1:6" ht="11.25" x14ac:dyDescent="0.2">
      <c r="A65" s="1"/>
      <c r="B65" s="16" t="s">
        <v>19</v>
      </c>
      <c r="C65" s="2">
        <v>248800</v>
      </c>
      <c r="D65" s="2">
        <v>248800</v>
      </c>
      <c r="E65" s="2">
        <v>0</v>
      </c>
      <c r="F65" s="10"/>
    </row>
    <row r="66" spans="1:6" ht="11.25" x14ac:dyDescent="0.2">
      <c r="A66" s="1"/>
      <c r="B66" s="20" t="s">
        <v>18</v>
      </c>
      <c r="C66" s="2">
        <v>106600</v>
      </c>
      <c r="D66" s="2">
        <v>106600</v>
      </c>
      <c r="E66" s="2">
        <v>0</v>
      </c>
      <c r="F66" s="10"/>
    </row>
    <row r="67" spans="1:6" s="14" customFormat="1" ht="11.25" customHeight="1" x14ac:dyDescent="0.2">
      <c r="A67" s="3"/>
      <c r="B67" s="16" t="s">
        <v>17</v>
      </c>
      <c r="C67" s="4"/>
      <c r="D67" s="4"/>
      <c r="E67" s="4"/>
      <c r="F67" s="13"/>
    </row>
  </sheetData>
  <mergeCells count="1">
    <mergeCell ref="A1:E1"/>
  </mergeCells>
  <pageMargins left="0.78740157480314965" right="0.39370078740157483" top="0.39370078740157483" bottom="0.39370078740157483" header="0.51181102362204722" footer="0.51181102362204722"/>
  <pageSetup paperSize="9" scale="94" fitToHeight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гос.программы на 01.02.2019</vt:lpstr>
      <vt:lpstr>'гос.программы на 01.02.2019'!LAST_CELL</vt:lpstr>
      <vt:lpstr>'гос.программы на 01.02.2019'!SIGN</vt:lpstr>
      <vt:lpstr>'гос.программы на 01.02.2019'!Заголовки_для_печати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rep:2.47.0.104</dc:description>
  <cp:lastModifiedBy>Евсеева Анна Михайловна</cp:lastModifiedBy>
  <cp:lastPrinted>2019-02-14T04:03:19Z</cp:lastPrinted>
  <dcterms:created xsi:type="dcterms:W3CDTF">2019-02-12T04:09:55Z</dcterms:created>
  <dcterms:modified xsi:type="dcterms:W3CDTF">2019-02-14T04:39:14Z</dcterms:modified>
</cp:coreProperties>
</file>