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ХМАО" sheetId="1" r:id="rId1"/>
  </sheets>
  <definedNames>
    <definedName name="_xlnm.Print_Titles" localSheetId="0">'ХМАО'!$6:$10</definedName>
  </definedNames>
  <calcPr fullCalcOnLoad="1"/>
</workbook>
</file>

<file path=xl/sharedStrings.xml><?xml version="1.0" encoding="utf-8"?>
<sst xmlns="http://schemas.openxmlformats.org/spreadsheetml/2006/main" count="77" uniqueCount="69">
  <si>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</si>
  <si>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</si>
  <si>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</si>
  <si>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</si>
  <si>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</si>
  <si>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</si>
  <si>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</si>
  <si>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</si>
  <si>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</si>
  <si>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</si>
  <si>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Территориальная избирательная комиссия города Сургута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</si>
  <si>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</si>
  <si>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</si>
  <si>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</si>
  <si>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</si>
  <si>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</si>
  <si>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</si>
  <si>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</si>
  <si>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</si>
  <si>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</si>
  <si>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</si>
  <si>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</si>
  <si>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</si>
  <si>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</si>
  <si>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</si>
  <si>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</si>
  <si>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</si>
  <si>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</si>
  <si>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</si>
  <si>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</si>
  <si>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</si>
  <si>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</si>
  <si>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</si>
  <si>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</si>
  <si>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</si>
  <si>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</si>
  <si>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</si>
  <si>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</si>
  <si>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</si>
  <si>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</si>
  <si>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</si>
  <si>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</si>
  <si>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</si>
  <si>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</si>
  <si>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</si>
  <si>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</si>
  <si>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</si>
  <si>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</si>
  <si>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</si>
  <si>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</si>
  <si>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</si>
  <si>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</si>
  <si>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</si>
  <si>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</si>
  <si>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</si>
  <si>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</si>
  <si>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</si>
  <si>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</si>
  <si>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</si>
  <si>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</si>
  <si>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</si>
  <si>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</si>
  <si>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Крыгин Александр Анатольевич</t>
  </si>
  <si>
    <t>по одномандатному избирательному округу № 9</t>
  </si>
  <si>
    <t>Вац Анатолий Степанович</t>
  </si>
  <si>
    <t>Панфилова Татьяна Владимировна</t>
  </si>
  <si>
    <t>Сальников Александр Иванович</t>
  </si>
  <si>
    <t>СВОДНЫЕ СВЕДЕНИЯ</t>
  </si>
  <si>
    <t>о поступлении и расходовании средств избирательного фонда кандидатов в депутаты Думы Ханты-Мансийского автономного округа-Югры шестого созыва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</si>
</sst>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6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9" fontId="1" fillId="4" borderId="10" xfId="0" applyNumberFormat="1" applyFont="1" applyFill="1" applyBorder="1" applyAlignment="1">
      <alignment vertical="top"/>
    </xf>
    <xf numFmtId="0" fontId="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4" fontId="10" fillId="4" borderId="10" xfId="0" applyNumberFormat="1" applyFont="1" applyFill="1" applyBorder="1" applyAlignment="1" applyProtection="1">
      <alignment horizontal="center" vertical="center"/>
      <protection locked="0"/>
    </xf>
    <xf numFmtId="0" fontId="10" fillId="4" borderId="10" xfId="42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48"/>
  <sheetViews>
    <sheetView tabSelected="1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4.375" style="1" customWidth="1"/>
    <col min="2" max="2" width="43.75390625" style="2" customWidth="1"/>
    <col min="3" max="3" width="4.375" style="3" customWidth="1"/>
    <col min="4" max="6" width="11.00390625" style="3" customWidth="1"/>
    <col min="7" max="7" width="10.75390625" style="3" customWidth="1"/>
    <col min="8" max="8" width="10.875" style="3" customWidth="1"/>
    <col min="9" max="16384" width="9.125" style="3" customWidth="1"/>
  </cols>
  <sheetData>
    <row r="1" spans="1:7" s="5" customFormat="1" ht="12.75" customHeight="1">
      <c r="A1" s="62" t="s">
        <v>67</v>
      </c>
      <c r="B1" s="62"/>
      <c r="C1" s="62"/>
      <c r="D1" s="62"/>
      <c r="E1" s="62"/>
      <c r="F1" s="62"/>
      <c r="G1" s="62"/>
    </row>
    <row r="2" spans="1:7" s="8" customFormat="1" ht="22.5" customHeight="1">
      <c r="A2" s="61" t="s">
        <v>68</v>
      </c>
      <c r="B2" s="61"/>
      <c r="C2" s="61"/>
      <c r="D2" s="61"/>
      <c r="E2" s="61"/>
      <c r="F2" s="61"/>
      <c r="G2" s="61"/>
    </row>
    <row r="3" spans="1:7" s="8" customFormat="1" ht="12.75" customHeight="1">
      <c r="A3" s="63" t="s">
        <v>63</v>
      </c>
      <c r="B3" s="63"/>
      <c r="C3" s="63"/>
      <c r="D3" s="63"/>
      <c r="E3" s="63"/>
      <c r="F3" s="63"/>
      <c r="G3" s="63"/>
    </row>
    <row r="4" spans="1:7" s="7" customFormat="1" ht="12.75" customHeight="1">
      <c r="A4" s="62" t="s">
        <v>10</v>
      </c>
      <c r="B4" s="62"/>
      <c r="C4" s="62"/>
      <c r="D4" s="62"/>
      <c r="E4" s="62"/>
      <c r="F4" s="62"/>
      <c r="G4" s="62"/>
    </row>
    <row r="5" s="6" customFormat="1" ht="9.75"/>
    <row r="6" spans="1:7" s="13" customFormat="1" ht="34.5" customHeight="1">
      <c r="A6" s="53" t="s">
        <v>13</v>
      </c>
      <c r="B6" s="56" t="s">
        <v>0</v>
      </c>
      <c r="C6" s="59" t="s">
        <v>11</v>
      </c>
      <c r="D6" s="64" t="s">
        <v>30</v>
      </c>
      <c r="E6" s="64"/>
      <c r="F6" s="64"/>
      <c r="G6" s="64"/>
    </row>
    <row r="7" spans="1:7" s="13" customFormat="1" ht="31.5" customHeight="1">
      <c r="A7" s="54"/>
      <c r="B7" s="57"/>
      <c r="C7" s="60"/>
      <c r="D7" s="52" t="s">
        <v>64</v>
      </c>
      <c r="E7" s="52" t="s">
        <v>62</v>
      </c>
      <c r="F7" s="52" t="s">
        <v>65</v>
      </c>
      <c r="G7" s="52" t="s">
        <v>66</v>
      </c>
    </row>
    <row r="8" spans="1:7" s="13" customFormat="1" ht="10.5" customHeight="1">
      <c r="A8" s="54"/>
      <c r="B8" s="57"/>
      <c r="C8" s="29" t="s">
        <v>29</v>
      </c>
      <c r="D8" s="51">
        <v>42657</v>
      </c>
      <c r="E8" s="51">
        <v>42653</v>
      </c>
      <c r="F8" s="51">
        <v>42660</v>
      </c>
      <c r="G8" s="51">
        <v>42661</v>
      </c>
    </row>
    <row r="9" spans="1:7" s="13" customFormat="1" ht="22.5" customHeight="1">
      <c r="A9" s="55"/>
      <c r="B9" s="58"/>
      <c r="C9" s="28"/>
      <c r="D9" s="49" t="s">
        <v>12</v>
      </c>
      <c r="E9" s="49" t="s">
        <v>12</v>
      </c>
      <c r="F9" s="49" t="s">
        <v>12</v>
      </c>
      <c r="G9" s="49" t="s">
        <v>12</v>
      </c>
    </row>
    <row r="10" spans="1:7" s="15" customFormat="1" ht="9.75">
      <c r="A10" s="14">
        <v>1</v>
      </c>
      <c r="B10" s="14">
        <f>A10+1</f>
        <v>2</v>
      </c>
      <c r="C10" s="14">
        <f>B10+1</f>
        <v>3</v>
      </c>
      <c r="D10" s="50">
        <f>C10+1</f>
        <v>4</v>
      </c>
      <c r="E10" s="50">
        <f>C10+1</f>
        <v>4</v>
      </c>
      <c r="F10" s="50">
        <f>C10+1</f>
        <v>4</v>
      </c>
      <c r="G10" s="50">
        <f>D10+1</f>
        <v>5</v>
      </c>
    </row>
    <row r="11" spans="1:7" s="9" customFormat="1" ht="15.75" customHeight="1">
      <c r="A11" s="35">
        <v>1</v>
      </c>
      <c r="B11" s="36" t="s">
        <v>1</v>
      </c>
      <c r="C11" s="37">
        <v>10</v>
      </c>
      <c r="D11" s="40">
        <f>D13+D19</f>
        <v>0</v>
      </c>
      <c r="E11" s="40">
        <f>E13+E19</f>
        <v>0</v>
      </c>
      <c r="F11" s="40">
        <f>F13+F19</f>
        <v>0</v>
      </c>
      <c r="G11" s="40">
        <f>G13+G19</f>
        <v>4150000</v>
      </c>
    </row>
    <row r="12" spans="1:7" s="10" customFormat="1" ht="10.5" customHeight="1">
      <c r="A12" s="18"/>
      <c r="B12" s="17" t="s">
        <v>14</v>
      </c>
      <c r="C12" s="24"/>
      <c r="D12" s="41"/>
      <c r="E12" s="41"/>
      <c r="F12" s="41"/>
      <c r="G12" s="41"/>
    </row>
    <row r="13" spans="1:7" s="10" customFormat="1" ht="21" customHeight="1">
      <c r="A13" s="26" t="s">
        <v>15</v>
      </c>
      <c r="B13" s="22" t="s">
        <v>2</v>
      </c>
      <c r="C13" s="23">
        <v>20</v>
      </c>
      <c r="D13" s="42">
        <f>SUM(D15:D18)</f>
        <v>0</v>
      </c>
      <c r="E13" s="42">
        <f>SUM(E15:E18)</f>
        <v>0</v>
      </c>
      <c r="F13" s="42">
        <f>SUM(F15:F18)</f>
        <v>0</v>
      </c>
      <c r="G13" s="42">
        <f>SUM(G15:G18)</f>
        <v>3800000</v>
      </c>
    </row>
    <row r="14" spans="1:7" s="10" customFormat="1" ht="11.25">
      <c r="A14" s="18"/>
      <c r="B14" s="19" t="s">
        <v>16</v>
      </c>
      <c r="C14" s="24"/>
      <c r="D14" s="43"/>
      <c r="E14" s="43"/>
      <c r="F14" s="43"/>
      <c r="G14" s="43"/>
    </row>
    <row r="15" spans="1:7" s="10" customFormat="1" ht="20.25" customHeight="1">
      <c r="A15" s="38" t="s">
        <v>17</v>
      </c>
      <c r="B15" s="32" t="s">
        <v>55</v>
      </c>
      <c r="C15" s="23">
        <v>30</v>
      </c>
      <c r="D15" s="44">
        <v>0</v>
      </c>
      <c r="E15" s="44">
        <v>0</v>
      </c>
      <c r="F15" s="44">
        <v>0</v>
      </c>
      <c r="G15" s="44">
        <v>0</v>
      </c>
    </row>
    <row r="16" spans="1:7" s="10" customFormat="1" ht="21">
      <c r="A16" s="39" t="s">
        <v>18</v>
      </c>
      <c r="B16" s="30" t="s">
        <v>54</v>
      </c>
      <c r="C16" s="12">
        <v>40</v>
      </c>
      <c r="D16" s="45">
        <v>0</v>
      </c>
      <c r="E16" s="45">
        <v>0</v>
      </c>
      <c r="F16" s="45">
        <v>0</v>
      </c>
      <c r="G16" s="45">
        <v>1000000</v>
      </c>
    </row>
    <row r="17" spans="1:7" s="10" customFormat="1" ht="12.75" customHeight="1">
      <c r="A17" s="39" t="s">
        <v>19</v>
      </c>
      <c r="B17" s="31" t="s">
        <v>25</v>
      </c>
      <c r="C17" s="12">
        <v>50</v>
      </c>
      <c r="D17" s="45">
        <v>0</v>
      </c>
      <c r="E17" s="45">
        <v>0</v>
      </c>
      <c r="F17" s="45">
        <v>0</v>
      </c>
      <c r="G17" s="45">
        <v>0</v>
      </c>
    </row>
    <row r="18" spans="1:7" s="10" customFormat="1" ht="12.75" customHeight="1">
      <c r="A18" s="39" t="s">
        <v>20</v>
      </c>
      <c r="B18" s="30" t="s">
        <v>26</v>
      </c>
      <c r="C18" s="12">
        <v>60</v>
      </c>
      <c r="D18" s="45">
        <v>0</v>
      </c>
      <c r="E18" s="45">
        <v>0</v>
      </c>
      <c r="F18" s="45">
        <v>0</v>
      </c>
      <c r="G18" s="45">
        <v>2800000</v>
      </c>
    </row>
    <row r="19" spans="1:7" s="10" customFormat="1" ht="43.5" customHeight="1">
      <c r="A19" s="27" t="s">
        <v>21</v>
      </c>
      <c r="B19" s="25" t="s">
        <v>56</v>
      </c>
      <c r="C19" s="12">
        <v>70</v>
      </c>
      <c r="D19" s="46">
        <f>SUM(D21:D23)</f>
        <v>0</v>
      </c>
      <c r="E19" s="46">
        <f>SUM(E21:E23)</f>
        <v>0</v>
      </c>
      <c r="F19" s="46">
        <f>SUM(F21:F23)</f>
        <v>0</v>
      </c>
      <c r="G19" s="46">
        <v>350000</v>
      </c>
    </row>
    <row r="20" spans="1:7" s="10" customFormat="1" ht="11.25">
      <c r="A20" s="18"/>
      <c r="B20" s="19" t="s">
        <v>16</v>
      </c>
      <c r="C20" s="24"/>
      <c r="D20" s="43"/>
      <c r="E20" s="43"/>
      <c r="F20" s="43"/>
      <c r="G20" s="43"/>
    </row>
    <row r="21" spans="1:7" s="10" customFormat="1" ht="30" customHeight="1">
      <c r="A21" s="20" t="s">
        <v>22</v>
      </c>
      <c r="B21" s="32" t="s">
        <v>57</v>
      </c>
      <c r="C21" s="23">
        <v>80</v>
      </c>
      <c r="D21" s="44">
        <v>0</v>
      </c>
      <c r="E21" s="44">
        <v>0</v>
      </c>
      <c r="F21" s="44">
        <v>0</v>
      </c>
      <c r="G21" s="44">
        <v>0</v>
      </c>
    </row>
    <row r="22" spans="1:7" s="10" customFormat="1" ht="11.25">
      <c r="A22" s="21" t="s">
        <v>23</v>
      </c>
      <c r="B22" s="31" t="s">
        <v>27</v>
      </c>
      <c r="C22" s="12">
        <v>90</v>
      </c>
      <c r="D22" s="45">
        <v>0</v>
      </c>
      <c r="E22" s="45">
        <v>0</v>
      </c>
      <c r="F22" s="45">
        <v>0</v>
      </c>
      <c r="G22" s="45">
        <v>0</v>
      </c>
    </row>
    <row r="23" spans="1:7" s="10" customFormat="1" ht="11.25">
      <c r="A23" s="21" t="s">
        <v>24</v>
      </c>
      <c r="B23" s="31" t="s">
        <v>28</v>
      </c>
      <c r="C23" s="12">
        <v>100</v>
      </c>
      <c r="D23" s="45">
        <v>0</v>
      </c>
      <c r="E23" s="45">
        <v>0</v>
      </c>
      <c r="F23" s="45">
        <v>0</v>
      </c>
      <c r="G23" s="45">
        <v>350000</v>
      </c>
    </row>
    <row r="24" spans="1:7" s="9" customFormat="1" ht="20.25" customHeight="1">
      <c r="A24" s="35">
        <v>2</v>
      </c>
      <c r="B24" s="47" t="s">
        <v>31</v>
      </c>
      <c r="C24" s="37">
        <v>110</v>
      </c>
      <c r="D24" s="40">
        <f>D26+D27+D32</f>
        <v>0</v>
      </c>
      <c r="E24" s="40">
        <f>E26+E27+E32</f>
        <v>0</v>
      </c>
      <c r="F24" s="40">
        <f>F26+F27+F32</f>
        <v>0</v>
      </c>
      <c r="G24" s="40">
        <f>G26+G27+G32</f>
        <v>350000</v>
      </c>
    </row>
    <row r="25" spans="1:7" s="10" customFormat="1" ht="11.25">
      <c r="A25" s="18"/>
      <c r="B25" s="17" t="s">
        <v>14</v>
      </c>
      <c r="C25" s="24"/>
      <c r="D25" s="43"/>
      <c r="E25" s="43"/>
      <c r="F25" s="43"/>
      <c r="G25" s="43"/>
    </row>
    <row r="26" spans="1:7" s="10" customFormat="1" ht="11.25">
      <c r="A26" s="26" t="s">
        <v>32</v>
      </c>
      <c r="B26" s="16" t="s">
        <v>3</v>
      </c>
      <c r="C26" s="23">
        <v>120</v>
      </c>
      <c r="D26" s="44">
        <v>0</v>
      </c>
      <c r="E26" s="44">
        <v>0</v>
      </c>
      <c r="F26" s="44">
        <v>0</v>
      </c>
      <c r="G26" s="44">
        <v>0</v>
      </c>
    </row>
    <row r="27" spans="1:7" s="10" customFormat="1" ht="24.75" customHeight="1">
      <c r="A27" s="27" t="s">
        <v>33</v>
      </c>
      <c r="B27" s="25" t="s">
        <v>4</v>
      </c>
      <c r="C27" s="12">
        <v>130</v>
      </c>
      <c r="D27" s="45">
        <f>SUM(D29:D31)</f>
        <v>0</v>
      </c>
      <c r="E27" s="45">
        <f>SUM(E29:E31)</f>
        <v>0</v>
      </c>
      <c r="F27" s="45">
        <f>SUM(F29:F31)</f>
        <v>0</v>
      </c>
      <c r="G27" s="45">
        <v>350000</v>
      </c>
    </row>
    <row r="28" spans="1:7" s="10" customFormat="1" ht="11.25">
      <c r="A28" s="18"/>
      <c r="B28" s="19" t="s">
        <v>16</v>
      </c>
      <c r="C28" s="24"/>
      <c r="D28" s="43"/>
      <c r="E28" s="43"/>
      <c r="F28" s="43"/>
      <c r="G28" s="43"/>
    </row>
    <row r="29" spans="1:7" s="10" customFormat="1" ht="34.5" customHeight="1">
      <c r="A29" s="38" t="s">
        <v>35</v>
      </c>
      <c r="B29" s="32" t="s">
        <v>36</v>
      </c>
      <c r="C29" s="23">
        <v>140</v>
      </c>
      <c r="D29" s="44">
        <v>0</v>
      </c>
      <c r="E29" s="44">
        <v>0</v>
      </c>
      <c r="F29" s="44">
        <v>0</v>
      </c>
      <c r="G29" s="44">
        <v>0</v>
      </c>
    </row>
    <row r="30" spans="1:7" s="10" customFormat="1" ht="33.75" customHeight="1">
      <c r="A30" s="39" t="s">
        <v>37</v>
      </c>
      <c r="B30" s="30" t="s">
        <v>38</v>
      </c>
      <c r="C30" s="12">
        <v>150</v>
      </c>
      <c r="D30" s="45">
        <v>0</v>
      </c>
      <c r="E30" s="45">
        <v>0</v>
      </c>
      <c r="F30" s="45">
        <v>0</v>
      </c>
      <c r="G30" s="45">
        <v>350000</v>
      </c>
    </row>
    <row r="31" spans="1:7" s="10" customFormat="1" ht="22.5" customHeight="1">
      <c r="A31" s="39" t="s">
        <v>39</v>
      </c>
      <c r="B31" s="30" t="s">
        <v>58</v>
      </c>
      <c r="C31" s="12">
        <v>160</v>
      </c>
      <c r="D31" s="45">
        <v>0</v>
      </c>
      <c r="E31" s="45">
        <v>0</v>
      </c>
      <c r="F31" s="45">
        <v>0</v>
      </c>
      <c r="G31" s="45">
        <v>0</v>
      </c>
    </row>
    <row r="32" spans="1:7" s="10" customFormat="1" ht="24.75" customHeight="1">
      <c r="A32" s="27" t="s">
        <v>34</v>
      </c>
      <c r="B32" s="25" t="s">
        <v>5</v>
      </c>
      <c r="C32" s="12">
        <v>170</v>
      </c>
      <c r="D32" s="45">
        <v>0</v>
      </c>
      <c r="E32" s="45">
        <v>0</v>
      </c>
      <c r="F32" s="45">
        <v>0</v>
      </c>
      <c r="G32" s="45">
        <v>0</v>
      </c>
    </row>
    <row r="33" spans="1:7" s="9" customFormat="1" ht="14.25" customHeight="1">
      <c r="A33" s="35">
        <v>3</v>
      </c>
      <c r="B33" s="48" t="s">
        <v>6</v>
      </c>
      <c r="C33" s="37">
        <v>180</v>
      </c>
      <c r="D33" s="40">
        <f>D35+D38+D39+D40+D41+D42+D43+D44</f>
        <v>0</v>
      </c>
      <c r="E33" s="40">
        <f>E35+E38+E39+E40+E41+E42+E43+E44</f>
        <v>0</v>
      </c>
      <c r="F33" s="40">
        <f>F35+F38+F39+F40+F41+F42+F43+F44</f>
        <v>0</v>
      </c>
      <c r="G33" s="40">
        <f>G35+G38+G39+G40+G41+G42+G43+G44</f>
        <v>3800000</v>
      </c>
    </row>
    <row r="34" spans="1:7" s="10" customFormat="1" ht="10.5" customHeight="1">
      <c r="A34" s="18"/>
      <c r="B34" s="17" t="s">
        <v>14</v>
      </c>
      <c r="C34" s="24"/>
      <c r="D34" s="43"/>
      <c r="E34" s="43"/>
      <c r="F34" s="43"/>
      <c r="G34" s="43"/>
    </row>
    <row r="35" spans="1:7" s="10" customFormat="1" ht="12.75" customHeight="1">
      <c r="A35" s="26" t="s">
        <v>40</v>
      </c>
      <c r="B35" s="16" t="s">
        <v>7</v>
      </c>
      <c r="C35" s="23">
        <v>190</v>
      </c>
      <c r="D35" s="44">
        <v>0</v>
      </c>
      <c r="E35" s="44">
        <v>0</v>
      </c>
      <c r="F35" s="44">
        <v>0</v>
      </c>
      <c r="G35" s="44">
        <v>0</v>
      </c>
    </row>
    <row r="36" spans="1:7" s="10" customFormat="1" ht="11.25">
      <c r="A36" s="18"/>
      <c r="B36" s="19" t="s">
        <v>16</v>
      </c>
      <c r="C36" s="24"/>
      <c r="D36" s="43"/>
      <c r="E36" s="43"/>
      <c r="F36" s="43"/>
      <c r="G36" s="43"/>
    </row>
    <row r="37" spans="1:7" s="10" customFormat="1" ht="17.25" customHeight="1">
      <c r="A37" s="20" t="s">
        <v>41</v>
      </c>
      <c r="B37" s="32" t="s">
        <v>42</v>
      </c>
      <c r="C37" s="23">
        <v>200</v>
      </c>
      <c r="D37" s="44">
        <v>0</v>
      </c>
      <c r="E37" s="44">
        <v>0</v>
      </c>
      <c r="F37" s="44">
        <v>0</v>
      </c>
      <c r="G37" s="44">
        <v>0</v>
      </c>
    </row>
    <row r="38" spans="1:7" s="10" customFormat="1" ht="22.5">
      <c r="A38" s="26" t="s">
        <v>43</v>
      </c>
      <c r="B38" s="25" t="s">
        <v>44</v>
      </c>
      <c r="C38" s="12">
        <v>210</v>
      </c>
      <c r="D38" s="45">
        <v>0</v>
      </c>
      <c r="E38" s="45">
        <v>0</v>
      </c>
      <c r="F38" s="45">
        <v>0</v>
      </c>
      <c r="G38" s="45">
        <v>0</v>
      </c>
    </row>
    <row r="39" spans="1:7" s="10" customFormat="1" ht="23.25" customHeight="1">
      <c r="A39" s="26" t="s">
        <v>45</v>
      </c>
      <c r="B39" s="25" t="s">
        <v>46</v>
      </c>
      <c r="C39" s="12">
        <v>220</v>
      </c>
      <c r="D39" s="45">
        <v>0</v>
      </c>
      <c r="E39" s="45">
        <v>0</v>
      </c>
      <c r="F39" s="45">
        <v>0</v>
      </c>
      <c r="G39" s="45">
        <v>5304</v>
      </c>
    </row>
    <row r="40" spans="1:7" s="10" customFormat="1" ht="22.5">
      <c r="A40" s="26" t="s">
        <v>47</v>
      </c>
      <c r="B40" s="25" t="s">
        <v>9</v>
      </c>
      <c r="C40" s="12">
        <v>230</v>
      </c>
      <c r="D40" s="45">
        <v>0</v>
      </c>
      <c r="E40" s="45">
        <v>0</v>
      </c>
      <c r="F40" s="45">
        <v>0</v>
      </c>
      <c r="G40" s="45">
        <v>822294.26</v>
      </c>
    </row>
    <row r="41" spans="1:7" s="10" customFormat="1" ht="15.75" customHeight="1">
      <c r="A41" s="26" t="s">
        <v>48</v>
      </c>
      <c r="B41" s="11" t="s">
        <v>8</v>
      </c>
      <c r="C41" s="12">
        <v>240</v>
      </c>
      <c r="D41" s="45">
        <v>0</v>
      </c>
      <c r="E41" s="45">
        <v>0</v>
      </c>
      <c r="F41" s="45">
        <v>0</v>
      </c>
      <c r="G41" s="45">
        <v>0</v>
      </c>
    </row>
    <row r="42" spans="1:7" s="10" customFormat="1" ht="23.25" customHeight="1">
      <c r="A42" s="26" t="s">
        <v>49</v>
      </c>
      <c r="B42" s="25" t="s">
        <v>59</v>
      </c>
      <c r="C42" s="12">
        <v>250</v>
      </c>
      <c r="D42" s="45">
        <v>0</v>
      </c>
      <c r="E42" s="45">
        <v>0</v>
      </c>
      <c r="F42" s="45">
        <v>0</v>
      </c>
      <c r="G42" s="45">
        <v>2503750.74</v>
      </c>
    </row>
    <row r="43" spans="1:7" s="10" customFormat="1" ht="30.75" customHeight="1">
      <c r="A43" s="26" t="s">
        <v>50</v>
      </c>
      <c r="B43" s="25" t="s">
        <v>51</v>
      </c>
      <c r="C43" s="12">
        <v>260</v>
      </c>
      <c r="D43" s="45">
        <v>0</v>
      </c>
      <c r="E43" s="45">
        <v>0</v>
      </c>
      <c r="F43" s="45">
        <v>0</v>
      </c>
      <c r="G43" s="45">
        <v>442835</v>
      </c>
    </row>
    <row r="44" spans="1:7" s="10" customFormat="1" ht="21.75" customHeight="1">
      <c r="A44" s="26" t="s">
        <v>52</v>
      </c>
      <c r="B44" s="25" t="s">
        <v>53</v>
      </c>
      <c r="C44" s="12">
        <v>270</v>
      </c>
      <c r="D44" s="45">
        <v>0</v>
      </c>
      <c r="E44" s="45">
        <v>0</v>
      </c>
      <c r="F44" s="45">
        <v>0</v>
      </c>
      <c r="G44" s="45">
        <v>25816</v>
      </c>
    </row>
    <row r="45" spans="1:7" s="9" customFormat="1" ht="33.75">
      <c r="A45" s="35">
        <v>4</v>
      </c>
      <c r="B45" s="47" t="s">
        <v>60</v>
      </c>
      <c r="C45" s="37">
        <v>280</v>
      </c>
      <c r="D45" s="40">
        <v>0</v>
      </c>
      <c r="E45" s="40">
        <v>0</v>
      </c>
      <c r="F45" s="40">
        <v>0</v>
      </c>
      <c r="G45" s="40">
        <v>0</v>
      </c>
    </row>
    <row r="46" spans="1:7" s="9" customFormat="1" ht="33.75">
      <c r="A46" s="35">
        <v>5</v>
      </c>
      <c r="B46" s="47" t="s">
        <v>61</v>
      </c>
      <c r="C46" s="37">
        <v>290</v>
      </c>
      <c r="D46" s="40">
        <f>D11-D24-D33-D45</f>
        <v>0</v>
      </c>
      <c r="E46" s="40">
        <f>E11-E24-E33-E45</f>
        <v>0</v>
      </c>
      <c r="F46" s="40">
        <f>F11-F24-F33-F45</f>
        <v>0</v>
      </c>
      <c r="G46" s="40">
        <f>G11-G24-G33-G45</f>
        <v>0</v>
      </c>
    </row>
    <row r="47" spans="1:7" s="6" customFormat="1" ht="13.5" customHeight="1">
      <c r="A47" s="34"/>
      <c r="B47" s="33"/>
      <c r="C47" s="33"/>
      <c r="D47" s="33"/>
      <c r="E47" s="33"/>
      <c r="F47" s="33"/>
      <c r="G47" s="33"/>
    </row>
    <row r="48" spans="1:2" s="4" customFormat="1" ht="11.25">
      <c r="A48" s="5"/>
      <c r="B48" s="5"/>
    </row>
  </sheetData>
  <sheetProtection/>
  <mergeCells count="8">
    <mergeCell ref="A1:G1"/>
    <mergeCell ref="A3:G3"/>
    <mergeCell ref="A4:G4"/>
    <mergeCell ref="A6:A9"/>
    <mergeCell ref="B6:B9"/>
    <mergeCell ref="D6:G6"/>
    <mergeCell ref="C6:C7"/>
    <mergeCell ref="A2:G2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Лузянина</cp:lastModifiedBy>
  <cp:lastPrinted>2016-07-28T09:28:55Z</cp:lastPrinted>
  <dcterms:created xsi:type="dcterms:W3CDTF">2005-02-22T15:31:57Z</dcterms:created>
  <dcterms:modified xsi:type="dcterms:W3CDTF">2016-10-28T03:57:25Z</dcterms:modified>
  <cp:category/>
  <cp:version/>
  <cp:contentType/>
  <cp:contentStatus/>
</cp:coreProperties>
</file>