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885"/>
  </bookViews>
  <sheets>
    <sheet name="свод" sheetId="5" r:id="rId1"/>
  </sheets>
  <definedNames>
    <definedName name="_xlnm.Print_Area" localSheetId="0">свод!$A$1:$F$28</definedName>
  </definedNames>
  <calcPr calcId="152511" fullPrecision="0"/>
</workbook>
</file>

<file path=xl/calcChain.xml><?xml version="1.0" encoding="utf-8"?>
<calcChain xmlns="http://schemas.openxmlformats.org/spreadsheetml/2006/main">
  <c r="B23" i="5" l="1"/>
  <c r="C23" i="5"/>
  <c r="C18" i="5"/>
  <c r="F11" i="5" l="1"/>
  <c r="F12" i="5"/>
  <c r="F13" i="5"/>
  <c r="F10" i="5"/>
  <c r="D18" i="5" l="1"/>
  <c r="D17" i="5"/>
  <c r="D16" i="5"/>
  <c r="D15" i="5"/>
  <c r="D25" i="5" l="1"/>
  <c r="D28" i="5"/>
  <c r="D27" i="5"/>
  <c r="D26" i="5"/>
  <c r="D11" i="5" l="1"/>
  <c r="D12" i="5"/>
  <c r="D22" i="5"/>
  <c r="D23" i="5" l="1"/>
  <c r="D10" i="5"/>
  <c r="D20" i="5"/>
  <c r="D13" i="5"/>
  <c r="D21" i="5"/>
</calcChain>
</file>

<file path=xl/sharedStrings.xml><?xml version="1.0" encoding="utf-8"?>
<sst xmlns="http://schemas.openxmlformats.org/spreadsheetml/2006/main" count="28" uniqueCount="16">
  <si>
    <t>Месяц</t>
  </si>
  <si>
    <t>Всего по образовательным учреждениям</t>
  </si>
  <si>
    <t>Январь</t>
  </si>
  <si>
    <t>Февраль</t>
  </si>
  <si>
    <t>Март</t>
  </si>
  <si>
    <t>Апрель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</si>
  <si>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</si>
  <si>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</si>
  <si>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0702 "Учреждения дополнительного образования детей"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</si>
  <si>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</si>
  <si>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</si>
  <si>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</si>
  <si>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Информация о среднемесячной заработной плате работников муниципальных учреждений
 по ведомству "Образование" за 2017 год</t>
  </si>
  <si>
    <t>Среднемесячная заработная плата работников в отчетном периоде, 
руб.</t>
  </si>
  <si>
    <t>Минимальная начисленная заработная плата одного работника,
руб.</t>
  </si>
  <si>
    <t>Максимальная начисленная заработная плата одного работника, 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</si>
</sst>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zoomScale="68" zoomScaleNormal="68" workbookViewId="0">
      <pane ySplit="8" topLeftCell="A9" activePane="bottomLeft" state="frozen"/>
      <selection pane="bottomLeft" activeCell="A24" sqref="A24:F24"/>
    </sheetView>
  </sheetViews>
  <sheetFormatPr defaultRowHeight="18.75" x14ac:dyDescent="0.25"/>
  <cols>
    <col min="1" max="1" width="22.140625" style="4" customWidth="1"/>
    <col min="2" max="2" width="19.28515625" style="12" customWidth="1"/>
    <col min="3" max="3" width="25.140625" style="12" customWidth="1"/>
    <col min="4" max="4" width="18.85546875" style="12" customWidth="1"/>
    <col min="5" max="6" width="16.42578125" style="12" customWidth="1"/>
    <col min="7" max="7" width="10" style="1" bestFit="1" customWidth="1"/>
    <col min="8" max="16384" width="9.140625" style="1"/>
  </cols>
  <sheetData>
    <row r="2" spans="1:16" ht="42" customHeight="1" x14ac:dyDescent="0.25">
      <c r="A2" s="20" t="s">
        <v>12</v>
      </c>
      <c r="B2" s="20"/>
      <c r="C2" s="20"/>
      <c r="D2" s="20"/>
      <c r="E2" s="20"/>
      <c r="F2" s="20"/>
    </row>
    <row r="3" spans="1:16" ht="23.25" customHeight="1" x14ac:dyDescent="0.25">
      <c r="A3" s="21" t="s">
        <v>9</v>
      </c>
      <c r="B3" s="21"/>
      <c r="C3" s="21"/>
      <c r="D3" s="21"/>
      <c r="E3" s="21"/>
      <c r="F3" s="21"/>
    </row>
    <row r="5" spans="1:16" s="2" customFormat="1" ht="15.75" x14ac:dyDescent="0.25">
      <c r="A5" s="22" t="s">
        <v>0</v>
      </c>
      <c r="B5" s="22" t="s">
        <v>10</v>
      </c>
      <c r="C5" s="22" t="s">
        <v>11</v>
      </c>
      <c r="D5" s="22" t="s">
        <v>13</v>
      </c>
      <c r="E5" s="23" t="s">
        <v>14</v>
      </c>
      <c r="F5" s="23" t="s">
        <v>15</v>
      </c>
    </row>
    <row r="6" spans="1:16" s="2" customFormat="1" ht="15.75" x14ac:dyDescent="0.25">
      <c r="A6" s="22"/>
      <c r="B6" s="22"/>
      <c r="C6" s="22"/>
      <c r="D6" s="22"/>
      <c r="E6" s="24"/>
      <c r="F6" s="24"/>
    </row>
    <row r="7" spans="1:16" s="3" customFormat="1" ht="16.5" customHeight="1" x14ac:dyDescent="0.25">
      <c r="A7" s="22"/>
      <c r="B7" s="22"/>
      <c r="C7" s="22"/>
      <c r="D7" s="22"/>
      <c r="E7" s="24"/>
      <c r="F7" s="24"/>
    </row>
    <row r="8" spans="1:16" s="3" customFormat="1" ht="84" customHeight="1" x14ac:dyDescent="0.25">
      <c r="A8" s="22"/>
      <c r="B8" s="22"/>
      <c r="C8" s="22"/>
      <c r="D8" s="22"/>
      <c r="E8" s="25"/>
      <c r="F8" s="25"/>
    </row>
    <row r="9" spans="1:16" s="4" customFormat="1" ht="21" customHeight="1" x14ac:dyDescent="0.25">
      <c r="A9" s="14" t="s">
        <v>1</v>
      </c>
      <c r="B9" s="15"/>
      <c r="C9" s="15"/>
      <c r="D9" s="15"/>
      <c r="E9" s="15"/>
      <c r="F9" s="16"/>
    </row>
    <row r="10" spans="1:16" s="4" customFormat="1" ht="21" customHeight="1" x14ac:dyDescent="0.25">
      <c r="A10" s="5" t="s">
        <v>2</v>
      </c>
      <c r="B10" s="6">
        <v>9854</v>
      </c>
      <c r="C10" s="6">
        <v>404065</v>
      </c>
      <c r="D10" s="6">
        <f>C10/B10*1000</f>
        <v>41005</v>
      </c>
      <c r="E10" s="6">
        <v>16500</v>
      </c>
      <c r="F10" s="6">
        <f>MAX(F15,F20,F25)</f>
        <v>360880</v>
      </c>
    </row>
    <row r="11" spans="1:16" s="4" customFormat="1" ht="21" customHeight="1" x14ac:dyDescent="0.25">
      <c r="A11" s="5" t="s">
        <v>3</v>
      </c>
      <c r="B11" s="6">
        <v>9913</v>
      </c>
      <c r="C11" s="6">
        <v>436580</v>
      </c>
      <c r="D11" s="6">
        <f t="shared" ref="D11:D13" si="0">C11/B11*1000</f>
        <v>44041</v>
      </c>
      <c r="E11" s="6">
        <v>16500</v>
      </c>
      <c r="F11" s="6">
        <f t="shared" ref="F11:F13" si="1">MAX(F16,F21,F26)</f>
        <v>597089</v>
      </c>
    </row>
    <row r="12" spans="1:16" s="4" customFormat="1" ht="21" customHeight="1" x14ac:dyDescent="0.25">
      <c r="A12" s="5" t="s">
        <v>4</v>
      </c>
      <c r="B12" s="6">
        <v>9931</v>
      </c>
      <c r="C12" s="6">
        <v>432482</v>
      </c>
      <c r="D12" s="6">
        <f t="shared" si="0"/>
        <v>43549</v>
      </c>
      <c r="E12" s="6">
        <v>16500</v>
      </c>
      <c r="F12" s="6">
        <f t="shared" si="1"/>
        <v>438011</v>
      </c>
    </row>
    <row r="13" spans="1:16" s="4" customFormat="1" ht="21" customHeight="1" x14ac:dyDescent="0.25">
      <c r="A13" s="5" t="s">
        <v>5</v>
      </c>
      <c r="B13" s="6">
        <v>9902</v>
      </c>
      <c r="C13" s="6">
        <v>453917</v>
      </c>
      <c r="D13" s="6">
        <f t="shared" si="0"/>
        <v>45841</v>
      </c>
      <c r="E13" s="6">
        <v>16500</v>
      </c>
      <c r="F13" s="6">
        <f t="shared" si="1"/>
        <v>443292</v>
      </c>
    </row>
    <row r="14" spans="1:16" s="8" customFormat="1" ht="21" customHeight="1" x14ac:dyDescent="0.25">
      <c r="A14" s="17" t="s">
        <v>6</v>
      </c>
      <c r="B14" s="18"/>
      <c r="C14" s="18"/>
      <c r="D14" s="18"/>
      <c r="E14" s="18"/>
      <c r="F14" s="19"/>
    </row>
    <row r="15" spans="1:16" s="8" customFormat="1" ht="21" customHeight="1" x14ac:dyDescent="0.25">
      <c r="A15" s="9" t="s">
        <v>2</v>
      </c>
      <c r="B15" s="10">
        <v>4364</v>
      </c>
      <c r="C15" s="10">
        <v>156823</v>
      </c>
      <c r="D15" s="10">
        <f t="shared" ref="D15:D18" si="2">C15/B15*1000</f>
        <v>35936</v>
      </c>
      <c r="E15" s="10">
        <v>16500</v>
      </c>
      <c r="F15" s="10">
        <v>227947</v>
      </c>
      <c r="L15" s="11"/>
      <c r="M15" s="11"/>
      <c r="N15" s="11"/>
      <c r="O15" s="11"/>
      <c r="P15" s="11"/>
    </row>
    <row r="16" spans="1:16" s="8" customFormat="1" ht="21" customHeight="1" x14ac:dyDescent="0.25">
      <c r="A16" s="9" t="s">
        <v>3</v>
      </c>
      <c r="B16" s="10">
        <v>4398</v>
      </c>
      <c r="C16" s="10">
        <v>155201</v>
      </c>
      <c r="D16" s="10">
        <f t="shared" si="2"/>
        <v>35289</v>
      </c>
      <c r="E16" s="10">
        <v>16500</v>
      </c>
      <c r="F16" s="10">
        <v>301060</v>
      </c>
      <c r="L16" s="11"/>
      <c r="M16" s="11"/>
      <c r="N16" s="11"/>
      <c r="O16" s="11"/>
      <c r="P16" s="11"/>
    </row>
    <row r="17" spans="1:16" s="8" customFormat="1" ht="21" customHeight="1" x14ac:dyDescent="0.25">
      <c r="A17" s="9" t="s">
        <v>4</v>
      </c>
      <c r="B17" s="10">
        <v>4421</v>
      </c>
      <c r="C17" s="10">
        <v>181615</v>
      </c>
      <c r="D17" s="10">
        <f t="shared" si="2"/>
        <v>41080</v>
      </c>
      <c r="E17" s="10">
        <v>16500</v>
      </c>
      <c r="F17" s="10">
        <v>438011</v>
      </c>
      <c r="L17" s="11"/>
      <c r="M17" s="11"/>
      <c r="N17" s="11"/>
      <c r="O17" s="11"/>
      <c r="P17" s="11"/>
    </row>
    <row r="18" spans="1:16" s="8" customFormat="1" ht="21" customHeight="1" x14ac:dyDescent="0.25">
      <c r="A18" s="9" t="s">
        <v>5</v>
      </c>
      <c r="B18" s="10">
        <v>4410</v>
      </c>
      <c r="C18" s="10">
        <f>194667-2</f>
        <v>194665</v>
      </c>
      <c r="D18" s="10">
        <f t="shared" si="2"/>
        <v>44142</v>
      </c>
      <c r="E18" s="10">
        <v>16500</v>
      </c>
      <c r="F18" s="10">
        <v>367366</v>
      </c>
      <c r="L18" s="11"/>
      <c r="M18" s="11"/>
      <c r="N18" s="11"/>
      <c r="O18" s="11"/>
      <c r="P18" s="11"/>
    </row>
    <row r="19" spans="1:16" s="8" customFormat="1" ht="21" customHeight="1" x14ac:dyDescent="0.25">
      <c r="A19" s="17" t="s">
        <v>7</v>
      </c>
      <c r="B19" s="18"/>
      <c r="C19" s="18"/>
      <c r="D19" s="18"/>
      <c r="E19" s="18"/>
      <c r="F19" s="19"/>
    </row>
    <row r="20" spans="1:16" s="8" customFormat="1" ht="21" customHeight="1" x14ac:dyDescent="0.25">
      <c r="A20" s="9" t="s">
        <v>2</v>
      </c>
      <c r="B20" s="10">
        <v>5206</v>
      </c>
      <c r="C20" s="10">
        <v>236244</v>
      </c>
      <c r="D20" s="10">
        <f t="shared" ref="D20:D23" si="3">C20/B20*1000</f>
        <v>45379</v>
      </c>
      <c r="E20" s="10">
        <v>16500</v>
      </c>
      <c r="F20" s="10">
        <v>360880</v>
      </c>
    </row>
    <row r="21" spans="1:16" s="8" customFormat="1" ht="21" customHeight="1" x14ac:dyDescent="0.25">
      <c r="A21" s="9" t="s">
        <v>3</v>
      </c>
      <c r="B21" s="10">
        <v>5230</v>
      </c>
      <c r="C21" s="10">
        <v>269617</v>
      </c>
      <c r="D21" s="10">
        <f t="shared" si="3"/>
        <v>51552</v>
      </c>
      <c r="E21" s="10">
        <v>16500</v>
      </c>
      <c r="F21" s="10">
        <v>597089</v>
      </c>
    </row>
    <row r="22" spans="1:16" s="8" customFormat="1" ht="21" customHeight="1" x14ac:dyDescent="0.25">
      <c r="A22" s="9" t="s">
        <v>4</v>
      </c>
      <c r="B22" s="10">
        <v>5223</v>
      </c>
      <c r="C22" s="10">
        <v>240440</v>
      </c>
      <c r="D22" s="10">
        <f t="shared" si="3"/>
        <v>46035</v>
      </c>
      <c r="E22" s="10">
        <v>16500</v>
      </c>
      <c r="F22" s="7">
        <v>423360</v>
      </c>
    </row>
    <row r="23" spans="1:16" s="8" customFormat="1" ht="21" customHeight="1" x14ac:dyDescent="0.25">
      <c r="A23" s="9" t="s">
        <v>5</v>
      </c>
      <c r="B23" s="10">
        <f>5206</f>
        <v>5206</v>
      </c>
      <c r="C23" s="10">
        <f>248755-1</f>
        <v>248754</v>
      </c>
      <c r="D23" s="10">
        <f t="shared" si="3"/>
        <v>47782</v>
      </c>
      <c r="E23" s="10">
        <v>16500</v>
      </c>
      <c r="F23" s="10">
        <v>443292</v>
      </c>
    </row>
    <row r="24" spans="1:16" s="8" customFormat="1" ht="21" customHeight="1" x14ac:dyDescent="0.25">
      <c r="A24" s="17" t="s">
        <v>8</v>
      </c>
      <c r="B24" s="18"/>
      <c r="C24" s="18"/>
      <c r="D24" s="18"/>
      <c r="E24" s="18"/>
      <c r="F24" s="19"/>
    </row>
    <row r="25" spans="1:16" s="8" customFormat="1" ht="21" customHeight="1" x14ac:dyDescent="0.25">
      <c r="A25" s="9" t="s">
        <v>2</v>
      </c>
      <c r="B25" s="10">
        <v>284</v>
      </c>
      <c r="C25" s="10">
        <v>10998</v>
      </c>
      <c r="D25" s="10">
        <f t="shared" ref="D25:D28" si="4">C25/B25*1000</f>
        <v>38725</v>
      </c>
      <c r="E25" s="10">
        <v>16500</v>
      </c>
      <c r="F25" s="10">
        <v>144784</v>
      </c>
    </row>
    <row r="26" spans="1:16" s="8" customFormat="1" ht="21" customHeight="1" x14ac:dyDescent="0.25">
      <c r="A26" s="9" t="s">
        <v>3</v>
      </c>
      <c r="B26" s="10">
        <v>285</v>
      </c>
      <c r="C26" s="10">
        <v>11762</v>
      </c>
      <c r="D26" s="10">
        <f t="shared" si="4"/>
        <v>41270</v>
      </c>
      <c r="E26" s="10">
        <v>16500</v>
      </c>
      <c r="F26" s="10">
        <v>146967</v>
      </c>
    </row>
    <row r="27" spans="1:16" s="8" customFormat="1" ht="21" customHeight="1" x14ac:dyDescent="0.25">
      <c r="A27" s="9" t="s">
        <v>4</v>
      </c>
      <c r="B27" s="10">
        <v>287</v>
      </c>
      <c r="C27" s="10">
        <v>10427</v>
      </c>
      <c r="D27" s="10">
        <f t="shared" si="4"/>
        <v>36331</v>
      </c>
      <c r="E27" s="10">
        <v>16500</v>
      </c>
      <c r="F27" s="10">
        <v>167367</v>
      </c>
    </row>
    <row r="28" spans="1:16" s="8" customFormat="1" ht="21" customHeight="1" x14ac:dyDescent="0.25">
      <c r="A28" s="9" t="s">
        <v>5</v>
      </c>
      <c r="B28" s="10">
        <v>286</v>
      </c>
      <c r="C28" s="10">
        <v>10495</v>
      </c>
      <c r="D28" s="10">
        <f t="shared" si="4"/>
        <v>36696</v>
      </c>
      <c r="E28" s="10">
        <v>16500</v>
      </c>
      <c r="F28" s="10">
        <v>169354</v>
      </c>
    </row>
    <row r="30" spans="1:16" x14ac:dyDescent="0.25">
      <c r="C30" s="13"/>
    </row>
  </sheetData>
  <mergeCells count="12">
    <mergeCell ref="A9:F9"/>
    <mergeCell ref="A14:F14"/>
    <mergeCell ref="A19:F19"/>
    <mergeCell ref="A24:F24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2017-05-15T12:16:50Z</dcterms:modified>
</cp:coreProperties>
</file>